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35" activeTab="1"/>
  </bookViews>
  <sheets>
    <sheet name="Лист4" sheetId="1" r:id="rId1"/>
    <sheet name="Прайс-Солнышко" sheetId="2" r:id="rId2"/>
  </sheets>
  <definedNames/>
  <calcPr fullCalcOnLoad="1" refMode="R1C1"/>
</workbook>
</file>

<file path=xl/sharedStrings.xml><?xml version="1.0" encoding="utf-8"?>
<sst xmlns="http://schemas.openxmlformats.org/spreadsheetml/2006/main" count="839" uniqueCount="678">
  <si>
    <t>Аппарат Элфор-Проф для гальванизации и электрофореза (аналог ап-та Поток-1)</t>
  </si>
  <si>
    <t>Прокладка (электрод) физиотерапевтическая  гидроф.  прямоугольная  100х150 мм</t>
  </si>
  <si>
    <t>Прокладка (электрод) физиотерапевтическая  гидроф.  прямоугольная  150х200 мм</t>
  </si>
  <si>
    <t>Прокладка (электрод) физиотерапевтическая  гидроф.  прямоугольная  200х300 мм</t>
  </si>
  <si>
    <t>Прокладка (электрод) физиотерапевтическая  гидроф.  воротник  440х250мм</t>
  </si>
  <si>
    <t>Ап-т Элад-МедТеКо (3 электрода) дарсонв</t>
  </si>
  <si>
    <t>Облучатель БОП-01/27 (БОП-4)</t>
  </si>
  <si>
    <t>Облучатель ртутно-кварцевый портативный ОУФК-03(О)  "Солнышко"   общее облучение</t>
  </si>
  <si>
    <t>Облучатель настольный ОУФд-01 "Солнышко" у/ф кварцевый (детский)</t>
  </si>
  <si>
    <t>Ингалятор у/з Вулкан 1-1</t>
  </si>
  <si>
    <t>Ингалятор у/з портативный Вулкан 2</t>
  </si>
  <si>
    <t>Ингалятор компрессорный БОРЕАЛ F-400</t>
  </si>
  <si>
    <t>Электрокардиограф ЭК3Т-01 "Р-Д" 1/3 канал.</t>
  </si>
  <si>
    <t>Пипетка глазная без футляра пр-во Солнышко</t>
  </si>
  <si>
    <t>Пипетка глазная в футляре пр-во Солнышко</t>
  </si>
  <si>
    <t>Физиооборудование Елатомского приборного завода</t>
  </si>
  <si>
    <t>Ап-т АЛМАГ-01 (малогабаритный)                                       магнитотерапия бегущим импульсным полем</t>
  </si>
  <si>
    <t>Ап-т МАГОФОН (портативный)               магнитоакустическая терапия</t>
  </si>
  <si>
    <t>Ап-т ФЕЯ УТЛ-01 "ЕЛАТ"                                                тепловое лечение пазух носа  и гортани</t>
  </si>
  <si>
    <t>Ап-т МАГ-30 (портативный) магнитотерапевтический низкочастотный</t>
  </si>
  <si>
    <t>ООО "Компания Солнышко" оказывает бесплатную доставку по Москве и ближнему Подмосковью. Индивидуальный подход к каждому клиенту. Возможна работа на условиях взаимозачета.                                                                                        Цены указаны в рублях с НДС.</t>
  </si>
  <si>
    <t>Электрокардиограф одно/трехканальный ЭК1Т-1/3-07 АКСИОН</t>
  </si>
  <si>
    <t>10шт.</t>
  </si>
  <si>
    <t>Рентгеноборудование</t>
  </si>
  <si>
    <t>Шкаф суховоздушный ШСвЛ 80  Касимов</t>
  </si>
  <si>
    <t>5шт./30</t>
  </si>
  <si>
    <t>Центрифуга ЦЛМН-Р10-01 (аналог ОПН-3)</t>
  </si>
  <si>
    <t>Штатив ШДВ-02 МСГ (метал.) без колес                 пластиковые держатели</t>
  </si>
  <si>
    <t>Штатив ШДВ-03 МСГ (метал.) на колесах                 пластиковые держатели</t>
  </si>
  <si>
    <t>Столик инструментальный 2 полки стекло/металл (640х420хх890)</t>
  </si>
  <si>
    <t>Столик инструментальный 2 полки метал/металл (640х420хх890)</t>
  </si>
  <si>
    <t>Трубки медицинские  силиконовые</t>
  </si>
  <si>
    <t>3 кг</t>
  </si>
  <si>
    <t>Весы электронные д/взрослых ВМЭН 150 (автономное питание)</t>
  </si>
  <si>
    <t>Шкаф мед. 1-секц. стекл/метал ШМ-01-МСК  (570х320х1655)  МСК-646.02</t>
  </si>
  <si>
    <t>Шкаф мед. 2-секц. стекл/метал ШМ-02-МСК  (700х320х1655)  МСК-647.02</t>
  </si>
  <si>
    <t>500 шт.</t>
  </si>
  <si>
    <t>Мешки для медицинских отходов класса А, Б, В, Г   110л 600х1000мм, грузоподъёмность 40 кг, с биркой и стяжкой</t>
  </si>
  <si>
    <t>Электрокардиограф  Schiller Cardiovit AT-1 в комплекте с сумкой,програмное обеспечение М</t>
  </si>
  <si>
    <t xml:space="preserve">Ап-т МАГ-30 (портативный) магнитотерапевтический низкочастотный </t>
  </si>
  <si>
    <t>Ап-т МАГОФОН-01 (портативный) магнитоакустическая терапия</t>
  </si>
  <si>
    <t xml:space="preserve">Аппарат АЛМАГ-01 (малогабаритный) магнитотерапия бегущим импульсным полем  </t>
  </si>
  <si>
    <t>Ап-т ФЕЯ  УТЛ-01 «ЕЛАТ» тепловое лечение пазух носа и гортани</t>
  </si>
  <si>
    <t>Ап-т ТЕПЛОН УЛЧТ-02 «ЕЛАТ» термотерапия  (6 нагревательных элементов)</t>
  </si>
  <si>
    <t>Ап-т УТМПК  УТМпк-01 «ПАРА»</t>
  </si>
  <si>
    <t>Ап-т УЛП-01 «ЕЛАТ» (МАВИТ)  лечение заболеваний предстательной железы</t>
  </si>
  <si>
    <t>Ап-т АЛП-01 "ЕЛАТ" (МАВИТ) лечение заболеваний предстательной железы</t>
  </si>
  <si>
    <t>Аппарат АЛМАГ-02 вар. 1</t>
  </si>
  <si>
    <t>Физиооборудование  Елатомского приборного завода</t>
  </si>
  <si>
    <t>1 шт.</t>
  </si>
  <si>
    <t>Лотки полимерные почкообразные  ЛПпо0,5 на 0,5л</t>
  </si>
  <si>
    <t>Лотки полимерные почкообразные  ЛПпо0,5 на 0,5л автоклавируемый</t>
  </si>
  <si>
    <t>Микроскоп бинокулярный Микмед 5</t>
  </si>
  <si>
    <t>Кровать-тележка для новорожденных с подвижным ложем КТН-01 МСК</t>
  </si>
  <si>
    <t>Кровать функциональная 2-х секц. КФ 2-01-МСК (на колесах , МСК-102)</t>
  </si>
  <si>
    <t>Боковые ограждения (для функц. кровати, МСК-104)</t>
  </si>
  <si>
    <t>Матрац с наматрасником (МСК-701)</t>
  </si>
  <si>
    <t>Чехол ПВХ (МСК-706, для матраца МСК-701)</t>
  </si>
  <si>
    <t>Штатив для вливаний с креплением на кровать(МСК-311)</t>
  </si>
  <si>
    <t>Штанга для подвески ручных опор (МСК-112)</t>
  </si>
  <si>
    <t>Стеллаж передвижной СП3-01 "ЕЛАТ" 3 полки 680х430х860</t>
  </si>
  <si>
    <t>Стеллаж стационарный ССМ-"ЕЛАТ" 3 полки 630х400х780</t>
  </si>
  <si>
    <t>Стеллаж стационарный ССМ-02"ЕЛАТ" 3 полки 1260х400х780</t>
  </si>
  <si>
    <t>Стеллаж стационарный ССМ-01"ЕЛАТ" 6 полок 630х400х1670</t>
  </si>
  <si>
    <t>Стеллаж стационарный ССМ-03"ЕЛАТ" 6 полок 1260х400х1670</t>
  </si>
  <si>
    <t>Вата мед. хирургическая  фас. 250 г. (эконом)</t>
  </si>
  <si>
    <t>Вата мед. хирургическая  фас. 100 г. (эконом)</t>
  </si>
  <si>
    <t>Вата мед. хирургическая  фас.   50 г. (эконом)</t>
  </si>
  <si>
    <t>Продукция предприятия КРОНТ</t>
  </si>
  <si>
    <t xml:space="preserve">КДС-0,1-"Кронт" (на 0,15л) диаметр 100 х высота 50мм                 </t>
  </si>
  <si>
    <t>КДС-0,2-"Кронт"  (на 0,2л) диаметр 96х72мм</t>
  </si>
  <si>
    <t>КДС-1-"Кронт" (на 1л) 280х155х105мм</t>
  </si>
  <si>
    <t>КДС-3-"Кронт" (на 3л) 370х185х120мм</t>
  </si>
  <si>
    <t>КДС-5-"Кронт" (на 5л) 400х285х165мм</t>
  </si>
  <si>
    <t>КДС-10-"Кронт" (на 10л )450х325х205мм</t>
  </si>
  <si>
    <t>КДС-11-"Кронт" (на 11л) 770х280х170мм</t>
  </si>
  <si>
    <t>КДС-20-"Кронт" (на 20л) 760х445х190мм</t>
  </si>
  <si>
    <t>КДС-30-"Кронт" (на 30л) 840х470х220мм без слива</t>
  </si>
  <si>
    <t>КДС-30-"Кронт" (на 30л) 840х470х220мм с бок. сливом</t>
  </si>
  <si>
    <t>КДС-30-"Кронт" (на 30л) 840х470х220мм с нижним сливом комплектуется с тележкой ТБ-01-КРОНТ-1</t>
  </si>
  <si>
    <t>КДС-35-"Кронт" (на 35л) 840х470х240мм без слива</t>
  </si>
  <si>
    <t>КДС-35-"Кронт" (на 35л) 840х470х240мм с бок. сливом</t>
  </si>
  <si>
    <r>
      <t xml:space="preserve">КДС-35-"Кронт" (на 30л) 840х470х220мм с нижним сливом </t>
    </r>
    <r>
      <rPr>
        <i/>
        <sz val="16"/>
        <rFont val="Times New Roman"/>
        <family val="1"/>
      </rPr>
      <t>комплектуется с тележкой ТБ-01-КРОНТ-1</t>
    </r>
  </si>
  <si>
    <t>КДС-6-"Кронт" (на 18л) 450х450х180мм без перфорированного поддона</t>
  </si>
  <si>
    <t>КДС-6Л-1-"Кронт" (410х350х60) 5 ячеек без крышки</t>
  </si>
  <si>
    <t>340-00</t>
  </si>
  <si>
    <t>КДС-6Л-1к-"Кронт" 5 ячеек с крышкой</t>
  </si>
  <si>
    <t>КДС-6Л-2 (410х350х60) без ячеек без крышки</t>
  </si>
  <si>
    <t>КДС-6Л-2к (410х350х60) без ячеек с крышкой</t>
  </si>
  <si>
    <t xml:space="preserve">Укладка-контейнер УКП-50-1 на 50 пробирок или 10 флаконов </t>
  </si>
  <si>
    <t xml:space="preserve">Укладка-контейнер  УКП-50-2 на 50 пробирок </t>
  </si>
  <si>
    <t>Укладка-контейнер УКП-120 на 120 пробирок</t>
  </si>
  <si>
    <t xml:space="preserve">ТБ-01-КРОНТ-4  Тележка с увеличенной столешницей (нерж. сталь), 1450х580х920 
</t>
  </si>
  <si>
    <t xml:space="preserve">ТИ-2-ВШ-01   Тележка-столик инструментальная (пластик), (950х540)х1060-1900 с навесной полкой, штативом и двумя выдвижными ящиками (370х300х120)
</t>
  </si>
  <si>
    <t xml:space="preserve">ТИ-2-ВШ-01-1      Тележка-столик инструментальная (пластик), 950х540х1060 с навесной полкой, двумя выдвижными ящиками (370х300х120)
</t>
  </si>
  <si>
    <t xml:space="preserve">ТИ-2-ВШ-01-2      Тележка-столик инструментальная (пластик), 950х540х1060 с двумя выдвижными ящиками (370х300х120)
</t>
  </si>
  <si>
    <t xml:space="preserve">Комплект Кассетница-"КРОНТ" 265х90х90 (кассетница с комплектом пеналов для хранения лекарственных препаратов, в комплекте 10 пеналов)
</t>
  </si>
  <si>
    <t>Кассетница-"КРОНТ" (подставка для хранения пеналов)</t>
  </si>
  <si>
    <t xml:space="preserve">Таблетница-"КРОНТ" 105х70х18 (пенал для хранения лекарственных препаратов, допускается автоклавирование до </t>
  </si>
  <si>
    <t>Установка дезинфекционная эндоскопическая  УДЭ</t>
  </si>
  <si>
    <t>Установка моечная эндоскопическая УМЭ-1- «КРОНТ»</t>
  </si>
  <si>
    <t>Тележка эндоскопическая ТЭ-4-01</t>
  </si>
  <si>
    <t>Штатив для эндоскопа (передвижной) ШтЭ-01-Кронт-М</t>
  </si>
  <si>
    <t>Тележка лапароскопическая ТЛ-5-01</t>
  </si>
  <si>
    <t xml:space="preserve">ТК-01-КРОНТ Тележка позволяет разместить два КДС-3, два  КДС-5 контейнеры поставляются отдельно
</t>
  </si>
  <si>
    <t xml:space="preserve">ТБ-01-КРОНТ-1
Тележка 2-х ярусная, глубина поддона 20 мм (пластик), 900х525х910                        </t>
  </si>
  <si>
    <t xml:space="preserve">ТБ-01-КРОНТ-2 Тележка 2-х ярусная, глубина поддона 20 мм (нерж. сталь), 950х525х910                                                         
</t>
  </si>
  <si>
    <t xml:space="preserve">ТБ-01-КРОНТ-3 Тележка 3-х ярусная, глубина поддона 20 мм (пластик), 950х525х910                                                                            
</t>
  </si>
  <si>
    <t>Вата мед. хирургическая  фас.   25 г. (эконом)</t>
  </si>
  <si>
    <t xml:space="preserve">Маска трехслойная на резинке </t>
  </si>
  <si>
    <t>Вата мед. хирургическая  фас. 250 г. (Ем)</t>
  </si>
  <si>
    <t>Вата мед. хирургическая  фас. 100 г. (Ем)</t>
  </si>
  <si>
    <t>Вата мед. хирургическая  фас.   50 г. (Ем)</t>
  </si>
  <si>
    <t>Вата мед. хирургическая  фас.   25 г. (Ем)</t>
  </si>
  <si>
    <t xml:space="preserve">Вата мед. хирургическая  стер. фас. 250 г. </t>
  </si>
  <si>
    <t xml:space="preserve">Вата мед. хирургическая  стер. фас. 100 г. </t>
  </si>
  <si>
    <t xml:space="preserve">Вата мед. хирургическая  стер. фас.   50 г. </t>
  </si>
  <si>
    <t xml:space="preserve">Вата мед. хирургическая  стер. фас.   25 г. </t>
  </si>
  <si>
    <t>УЛЬТРАТОН МС 2000м - устройство, предназначенное для стирки любых видов ткани.</t>
  </si>
  <si>
    <t> Блок электропитания к ап-ту ЭЛФОР-мини и НЕВОТОН АК</t>
  </si>
  <si>
    <t>Валики ватн. стом. нест. по 500шт.</t>
  </si>
  <si>
    <t>Валики ватн. стом. нест. по 200шт.</t>
  </si>
  <si>
    <t>30шт.</t>
  </si>
  <si>
    <t>90шт.</t>
  </si>
  <si>
    <t>Бинты, марля, салфетки пр-ва ООО "Лейко"</t>
  </si>
  <si>
    <t>Бинт 5х10 нестерильный в инд.упак. Эконом</t>
  </si>
  <si>
    <t xml:space="preserve">Бинт 5х10 нестерильный прес. эконом </t>
  </si>
  <si>
    <t>Бинт 5х10 нестерильный в инд.упак. Прес. ГОСТ 1172-93</t>
  </si>
  <si>
    <t>Бинт 5х10 нестерильный прес. ГОСТ 1172-93</t>
  </si>
  <si>
    <t>Бинт 5х10 стерильный прес. ГОСТ 1172-93</t>
  </si>
  <si>
    <t>Бинт 5х10 стерильный прес. эконом</t>
  </si>
  <si>
    <t xml:space="preserve">Бинт 7х10 нестерильный прес. эконом </t>
  </si>
  <si>
    <t>Бинт 7х10 нестерильный прес. ГОСТ 1172-93</t>
  </si>
  <si>
    <t>ЭЛФОР- мини Аппарат для гальванизации и электрофореза</t>
  </si>
  <si>
    <t>КРИТОН А Аппликатор кристаллический электромагнитный Критон</t>
  </si>
  <si>
    <t>МЕТЕОМАГ Аппликатор магнитостимулирующий НЕВОТОН МК-37.1</t>
  </si>
  <si>
    <t xml:space="preserve">НЕВОТОН АК-201 Электромиостимулятор низкочастотной импульсной терапии, гальванизации и электрофореза в физиотерапии и косметологии портативный </t>
  </si>
  <si>
    <t> ОЧКИ МОРФЕЯ Релаксационно-восстановительные</t>
  </si>
  <si>
    <t>ЭЛАН Аппарат физиотерапевтический автономный для сочетанного электроимпульсного, фотохромного и магнитного воздействия</t>
  </si>
  <si>
    <t>Бинт 7х10 стерильный прес. эконом</t>
  </si>
  <si>
    <t>Бинт 7х10 стерильный прес. ГОСТ 1172-93</t>
  </si>
  <si>
    <t>Бинт 7х10 нестерильный в инд.упак. эконом</t>
  </si>
  <si>
    <t>Бинт 7х10 нестерильный в инд.упак. прес. ГОСТ 1172-93</t>
  </si>
  <si>
    <t xml:space="preserve">Бинт 7х14 нестерильный прес. эконом </t>
  </si>
  <si>
    <t>Бинт 7х14 нестерильный прес. ГОСТ 1172-93</t>
  </si>
  <si>
    <t>Бинт 7х14 нестерильный в инд.упак. эконом</t>
  </si>
  <si>
    <t>Бинт 7х14 нестерильный в инд.упак. прес. ГОСТ 1172-93</t>
  </si>
  <si>
    <t>Бинт 7х14 стерильный прес. эконом</t>
  </si>
  <si>
    <t>Бинт 7х14 стерильный прес. ГОСТ 1172-93</t>
  </si>
  <si>
    <t>Бинт 10х16 нестерильный прес. ГОСТ 1172-93</t>
  </si>
  <si>
    <t>Бинт 10х16 нестерильный в инд.упак. эконом</t>
  </si>
  <si>
    <t>Бинт 10х16 нестерильный в инд.упак. прес. ГОСТ 1172-93</t>
  </si>
  <si>
    <t>Бинт 10х16 стерильный прес. эконом</t>
  </si>
  <si>
    <t>Бинт 10х16 стерильный прес. ГОСТ 1172-93</t>
  </si>
  <si>
    <t>Бинт 5х7 нестерильный прес. ГОСТ 1172-93</t>
  </si>
  <si>
    <t>Бинт 5х7 стерильный прес. Эконом</t>
  </si>
  <si>
    <t>Бинт 5х7 стерильный прес. ГОСТ 1172-93</t>
  </si>
  <si>
    <t>Бинт 5х5 нестерильный прес. ГОСТ 1172-93</t>
  </si>
  <si>
    <t>Бинт 7х7 нестерильный прес. ГОСТ 1172-93</t>
  </si>
  <si>
    <t>Бинт 7х7 нестерильный в инд. упак. прес. ГОСТ 1172-93</t>
  </si>
  <si>
    <t>24/1728 шт.</t>
  </si>
  <si>
    <t>Лейкопластырь на ткан.  осн. катуш. в инд. уп. 1 х 500 госп.уп</t>
  </si>
  <si>
    <t>Лейкопластырь на ткан.  осн. катуш. в инд. уп. 2 х 500 госп.уп</t>
  </si>
  <si>
    <t>Лейкопластырь на ткан.  осн. катуш. в инд. уп. 3 х 500 госп.уп</t>
  </si>
  <si>
    <t>Лейкопластырь на ткан.  осн. катуш. в инд. уп. 4 х 500 госп.уп</t>
  </si>
  <si>
    <t>Лейкопластырь на ткан.  осн. катуш. в инд. уп. 5 х 500 госп.уп</t>
  </si>
  <si>
    <t>24/1152 шт.</t>
  </si>
  <si>
    <t>18/864 шт.</t>
  </si>
  <si>
    <t>12/288 шт.</t>
  </si>
  <si>
    <t>Бинт 7х5 нестерильный  прес. ГОСТ 1172-93</t>
  </si>
  <si>
    <t>Отрез марлевый 1м  в жемчужной упаковке ГОСТ 16427-93</t>
  </si>
  <si>
    <t>Отрез марлевый 2м  в жемчужной упаковке ГОСТ 16427-93</t>
  </si>
  <si>
    <t>Отрез марлевый 3м  в жемчужной упаковке ГОСТ 16427-93</t>
  </si>
  <si>
    <t>Отрез марлевый 5м  в жемчужной упаковке ГОСТ 16427-93</t>
  </si>
  <si>
    <t>Отрез марлевый 10м  в жемчужной упаковке ГОСТ 16427-93</t>
  </si>
  <si>
    <t>Салфетки 16 х 14 двухслойные № 10 стер. ГОСТ 16427-93</t>
  </si>
  <si>
    <t>Салфетки 45 х 29 двухслойные № 5 стер. ГОСТ 16427-93</t>
  </si>
  <si>
    <t>75 шт.</t>
  </si>
  <si>
    <t>25 шт.</t>
  </si>
  <si>
    <t>450 шт.</t>
  </si>
  <si>
    <t>Лампа  T8UV-30W   (Китай)</t>
  </si>
  <si>
    <t>Бинт 10х16 нестерильный прес. Эконом</t>
  </si>
  <si>
    <t>Клеенка подкладная резинотканевая  ш. 80см рул. 50м КиевГума</t>
  </si>
  <si>
    <t>50м</t>
  </si>
  <si>
    <t>900 шт.</t>
  </si>
  <si>
    <t>1000 шт.</t>
  </si>
  <si>
    <t>32 шт.</t>
  </si>
  <si>
    <t>72 шт.</t>
  </si>
  <si>
    <t>35 шт.</t>
  </si>
  <si>
    <t xml:space="preserve">Вата мед. "Зиг-Заг"   50 г. "ЕС" </t>
  </si>
  <si>
    <t>Вата мед. "Зиг-Заг" 100 г.  "ЕС"</t>
  </si>
  <si>
    <t>Вата мед. "Зиг-Заг" 200 г.  "ЕС"</t>
  </si>
  <si>
    <t>Шарики ватн. стерильные № 20 П/Э</t>
  </si>
  <si>
    <t>40шт.</t>
  </si>
  <si>
    <t>120 шт.</t>
  </si>
  <si>
    <t>28 шт.</t>
  </si>
  <si>
    <t>140 шт.</t>
  </si>
  <si>
    <t>1000 м</t>
  </si>
  <si>
    <t>Облучатель-рециркулятор ОБНР 2Х8-01 КАМА</t>
  </si>
  <si>
    <t>Облучатель-рециркулятор ОрБН 2Х15-01 КАМА</t>
  </si>
  <si>
    <t>Подставка для тазов в комплекте с тазом из нерж. стали МСК-305-01</t>
  </si>
  <si>
    <t>Подставка под бикс ПБ-МСК</t>
  </si>
  <si>
    <t>Кровать функциональная 3-х секц. КФ 3-01-МСК (на колесах , МСК-103)</t>
  </si>
  <si>
    <t>Лотки полимерные прямоугольные с крышкой ЛПпу0,5 на 0,5л автоклавируемый</t>
  </si>
  <si>
    <t>Стеллаж передвижной СП3-01У "ЕЛАТ" 3 полки 680х430х860 колеса пр-ва Германия</t>
  </si>
  <si>
    <t>Стерилизатор воздушный ГП-10 МО Касимов</t>
  </si>
  <si>
    <t>Камера хранения стерильных инструментов  КБ-Я-ФП</t>
  </si>
  <si>
    <t>Камера хранения стерильных инструментов  КБ-02-Я-ФП</t>
  </si>
  <si>
    <t>Шкаф картотечный (ШК-4 белый)</t>
  </si>
  <si>
    <t>Камера хранения стерильных инструментов  КБ-03-Я-ФП</t>
  </si>
  <si>
    <t>Центрифуга медицинская СМ-6</t>
  </si>
  <si>
    <t>Негатоскоп общего назначения с высотой экрана 430 мм НР1-02-_ПОНИ_ однокадровый (430х370)</t>
  </si>
  <si>
    <t>Негатоскоп общего назначения с высотой экрана 430 мм НР2-02-_ПОНИ_ двухкадровый (430х700)</t>
  </si>
  <si>
    <t>Негатоскоп общего назначения с высотой экрана 430 мм НР3-02-_ПОНИ_ трехкадровый (430х1050)</t>
  </si>
  <si>
    <t>Маска пластмассовая для защиты лица МС с 10 пленками</t>
  </si>
  <si>
    <t>Негатоскоп общего назначения с высотой экрана 430 мм НР4-02-_ПОНИ_ четырехкадровый (430х1400)</t>
  </si>
  <si>
    <t>Кровать функциональная для новорожденных с кювезом КНФ-01-Айболит (с матрасом)</t>
  </si>
  <si>
    <t xml:space="preserve">Стул Форма </t>
  </si>
  <si>
    <t>Табурет бел. к/з</t>
  </si>
  <si>
    <t>Тумба прикроватная подкатная ТПп 101-МСК</t>
  </si>
  <si>
    <t>Ап-т УЛП-01 "ЕЛАТ" (МАВИТ) лечение заболеваний предстательной железы</t>
  </si>
  <si>
    <t>720шт.</t>
  </si>
  <si>
    <t xml:space="preserve">Мочеприемник -Утка, пластмас.муж. </t>
  </si>
  <si>
    <t>Емкость-контейнер для сбора острого инструментария ЕК-01-"КМ-Проект", емк. 3л</t>
  </si>
  <si>
    <t>Мешки для медицинских отходов класса А, Б, В  30л   500х600мм, грузоподъёмность 16 кг, Мега-Пласт</t>
  </si>
  <si>
    <t>Подушка для кислорода 35л (резина) Китай</t>
  </si>
  <si>
    <t>Кушетка массажная КМС-Диакомс</t>
  </si>
  <si>
    <t>Мешки для медицинских отходов класса А, Б, В    60л 700х800мм, Мега-Пласт</t>
  </si>
  <si>
    <t>Мешки для медицинских отходов класса А, Б, В, Г   110л 600х1000мм, грузоподъёмность 40 кг, Мега-Пласт</t>
  </si>
  <si>
    <t>Столик туалетно-пеленальный СИ 03.10.00.00.00 МКС МД 701.00.00</t>
  </si>
  <si>
    <t>Шкаф двустворчатый металлический для одежды медперсонала ШМО1-Промсталь</t>
  </si>
  <si>
    <t>Шкаф двустворчатый металлический для одежды медперсонала ШМО2-Промсталь</t>
  </si>
  <si>
    <t>Стул  Форма  (белый каркас, светлый к/з)</t>
  </si>
  <si>
    <t>Продукция ООО "Медплант"</t>
  </si>
  <si>
    <t>Пульсоксиметр портативный "Окситест-1"</t>
  </si>
  <si>
    <t>Набор изделий фельдшерский для скорой медицинской помощи НФСМП-"Мединт-М" в сумке СМУ-01</t>
  </si>
  <si>
    <t>Набор изделий фельдшерский для скорой медицинской помощи НФСМП-"Мединт-М" в укладке УМСП-01-П</t>
  </si>
  <si>
    <t>Набор изделий акушерский для скорой медицинской помощи НАСМП-"Мединт-М" в сумке СМУ-01</t>
  </si>
  <si>
    <t>Набор изделий акушерский  для скорой медицинской помощи НАСМП-"Мединт-М" в укладке УМСП-01-П</t>
  </si>
  <si>
    <t>Бинт 10х16 мед. фиксир. нестер. груп. уп. , неткан. материал</t>
  </si>
  <si>
    <t>Бинт 10х16 мед. фиксир. стер. инд. уп. , неткан. материал</t>
  </si>
  <si>
    <t>Бинт 10х16 мед. фиксир. нестер. инд. уп. , неткан. материал</t>
  </si>
  <si>
    <t>150шт.</t>
  </si>
  <si>
    <t>Бинт 7х14 мед. фиксир. нестер. груп. уп. , неткан. материал</t>
  </si>
  <si>
    <t>Бинт 7х14 мед. фиксир. нестер. инд. уп. , неткан. материал</t>
  </si>
  <si>
    <t>Бинт 7х14 мед. фиксир. стер. инд. уп. , неткан. материал</t>
  </si>
  <si>
    <t>Бинт 7х10 мед. фиксир. нестер. груп. уп. , неткан. материал</t>
  </si>
  <si>
    <t>Бинт 7х10 мед. фиксир. нестер. инд. уп. , неткан. материал</t>
  </si>
  <si>
    <t>Бинт 7х10 мед. фиксир. стер. инд. уп. , неткан. материал</t>
  </si>
  <si>
    <t>350шт.</t>
  </si>
  <si>
    <t>600шт.</t>
  </si>
  <si>
    <t>Бинт 5х10 мед. фиксир. нестер. груп. уп. , неткан. материал</t>
  </si>
  <si>
    <t>800шт.</t>
  </si>
  <si>
    <t>Бинт 5х10 мед. фиксир. нестер. инд. уп. , неткан. материал</t>
  </si>
  <si>
    <t>Бинт 5х10 мед. фиксир. стер. инд. уп. , неткан. материал</t>
  </si>
  <si>
    <t>400шт.</t>
  </si>
  <si>
    <t>Бинт 5х7 мед. фиксир. нестер. груп. уп. , неткан. материал</t>
  </si>
  <si>
    <t>900шт.</t>
  </si>
  <si>
    <t>Бинт 5х7 мед. фиксир. нестер. инд. уп. , неткан. материал</t>
  </si>
  <si>
    <t>Бинт 5х7 мед. фиксир. стер. инд. уп. , неткан. материал</t>
  </si>
  <si>
    <t>Бинт 5х5 мед. фиксир. нестер. груп. уп. , неткан. материал</t>
  </si>
  <si>
    <t>1000шт.</t>
  </si>
  <si>
    <t>Набор изделий для врача общей практики НВОП-01-"Мединт-М" 32 варианта комплектации</t>
  </si>
  <si>
    <t>Набор изделий для оказания скорой травмотологической помощи в укладке УМСП-01-П "Мединт-М" ( несколько  вариантов)</t>
  </si>
  <si>
    <t>Набор изделий для реанимационной  помощи новорожденным в условиях транспортировки и амбулаторных НИРН-01 "Мединт-М" в сумке СМУ-01</t>
  </si>
  <si>
    <t>Набор изделий для реанимационной  помощи новорожденным в условиях транспортировки и амбулаторных НИРН-01 "Мединт-М" в укладке УМСП-01-П</t>
  </si>
  <si>
    <t>Аспиратор механический АПМ-МП</t>
  </si>
  <si>
    <t>Стерилизатор воздушный ГП-20 МО Касимов</t>
  </si>
  <si>
    <t>Стерилизатор воздушный ГП-40 МО Касимов</t>
  </si>
  <si>
    <t>Стерилизатор воздушный ГП-80 МО Касимов</t>
  </si>
  <si>
    <t>Столик манипуляционный СМм-3   700х625х865</t>
  </si>
  <si>
    <t>Емкость-контейнер для сбора острого инструментария ЕК-01-"КМ-Проект", емк. 1,3л полуавтомат.</t>
  </si>
  <si>
    <t>Прокладка (электрод) физиотерапевтическая  гидроф.  прямоугольная 100х100 мм</t>
  </si>
  <si>
    <t>Облучатель ультрафиолетовый стационарный ОУФну (УГН-1)</t>
  </si>
  <si>
    <t>Клеенка подкладная резинотканевая  ш. 80см в рул. 45м</t>
  </si>
  <si>
    <t>50пар/2000</t>
  </si>
  <si>
    <t>Бахилы полиэтилен. прочные</t>
  </si>
  <si>
    <t>Простыня 200х70 см (25 г/м2)</t>
  </si>
  <si>
    <t>Простыня 200х140 см (25 г/м2)</t>
  </si>
  <si>
    <t>Простыня впитывающая 60х60 см</t>
  </si>
  <si>
    <t>Простыня впитывающая 90х60 см</t>
  </si>
  <si>
    <t>100шт./2500</t>
  </si>
  <si>
    <t>Кушетка-стол для массажа Промсталь (1950х600х730)</t>
  </si>
  <si>
    <t>Аппарат АДР-МП-В без аспиратора (с аспиратором)</t>
  </si>
  <si>
    <t>Аппарат АДР-МП-Д без аспиратора (с аспиратором)</t>
  </si>
  <si>
    <t>Аппарат АДР-МП-Н без аспиратора (с аспиратором)</t>
  </si>
  <si>
    <t>5050,00 (7995,00)</t>
  </si>
  <si>
    <t>4950,00 (7550,00)</t>
  </si>
  <si>
    <t>4850,00 (7500,00)</t>
  </si>
  <si>
    <t>Кушетка массажная КММ (МСК 204) (1950х650х780)</t>
  </si>
  <si>
    <t>Табурет винтовой</t>
  </si>
  <si>
    <t>Ап-т АЛП-01 "Пра" (МАВИТ) лечение заболеваний предстательной железы</t>
  </si>
  <si>
    <t>Банка  полимерная   нестер. 100мл для мочи</t>
  </si>
  <si>
    <t>Банка  полимерная  стер. 100мл для мочи</t>
  </si>
  <si>
    <t>250шт.</t>
  </si>
  <si>
    <t xml:space="preserve">Емкость-контейнер для сбора органических отходов (кл. Б,    кл. В) ЕК-02-"КМ-Проект",  3л </t>
  </si>
  <si>
    <t>Емкость-контейнер для сбора органических отходов (кл. Б,    кл. В) ЕК-02-"КМ-Проект",  6л</t>
  </si>
  <si>
    <t>Банка  полимерная  стер. 60мл  для мочи с наклейкой</t>
  </si>
  <si>
    <t>Банка  полимерная  нестер. 100мл  с лопаткой для кала</t>
  </si>
  <si>
    <t>Контейнер внутрикорпусный 370л</t>
  </si>
  <si>
    <t>Кушетка массажная КММ с вырезом для лица (МСК 212)(1950х650х780)</t>
  </si>
  <si>
    <t>Ширма 3-секции на колесах ПВХ</t>
  </si>
  <si>
    <t>Облучатель ртутно-кварцевый портативный ОУФБ-04 "Солнышко"   локальное облучение  лампа ДБК-9</t>
  </si>
  <si>
    <t>350 шт.</t>
  </si>
  <si>
    <t>Пакет для сбора и хранения отходов  класса  Б,   300х330мм</t>
  </si>
  <si>
    <t>4000шт.</t>
  </si>
  <si>
    <t xml:space="preserve">Облучатель бактерицидный настенный ОБН-150  АЗОВ                    ( корпус для 2-х ламп)                    </t>
  </si>
  <si>
    <t xml:space="preserve">Облучатель бактерицидный настенный ОБН-75  АЗОВ                      ( корпус для 1-й лампы)                    </t>
  </si>
  <si>
    <t xml:space="preserve">Облучатель бактерицидный передвижной ОБН-450                      ( корпус для 3-х ламп)                    </t>
  </si>
  <si>
    <t xml:space="preserve">Облучатель бактерицидный передвижной ОБН-450                      ( корпус для 6-и ламп)                    </t>
  </si>
  <si>
    <t xml:space="preserve">Облучатель бактерицидный передвижной ОБПе-300  АЗОВ                    ( корпус для 4-х ламп)                    </t>
  </si>
  <si>
    <t xml:space="preserve">Облучатель бактерицидный потолочный ОБП-300                      (корпус для 4-х ламп )                    </t>
  </si>
  <si>
    <t>Рециркулятор РБ-06-Я-ФП</t>
  </si>
  <si>
    <t>Рециркулятор РБ-06-Я-ФП передвижной</t>
  </si>
  <si>
    <t>Рециркулятор РБ-07-Я-ФП</t>
  </si>
  <si>
    <t>Рециркулятор РБ-07-Я-ФП передвижной</t>
  </si>
  <si>
    <t>рН-метр рН-150 МИ</t>
  </si>
  <si>
    <t>Кровать детск. БМ 10-08  (1300х730х1220)</t>
  </si>
  <si>
    <t>Счетчик лейкоц.форм.крови эл.С-5(24-канал., аналог С-4)</t>
  </si>
  <si>
    <t>Экран  защитный ЭПГ-"ЕЛАТ"</t>
  </si>
  <si>
    <t>Резиновые изделия  пр-ва  "Альфапластик"</t>
  </si>
  <si>
    <t>Шкаф-пенал для документации Пл 07.06 371х369х1874</t>
  </si>
  <si>
    <t>Бак для сбора, хранения и перевозки медицинских отходов БМ-01-"КМ-Проект", 65л, класса А, Б, В</t>
  </si>
  <si>
    <t xml:space="preserve">                       www.sunmed.ru, e-mail: sunmed@sunmed.ru, info@sunmed.ru</t>
  </si>
  <si>
    <t>Укладка-пенал для хранения лекарств УПХЛ-01 ( 10шт. ) с поддоном-укладкой</t>
  </si>
  <si>
    <t>Трубки медицинские резиновые тип 2 ( дренажные )</t>
  </si>
  <si>
    <t>5 кг</t>
  </si>
  <si>
    <t>Аптечка Матери и ребенка ФЭСТ</t>
  </si>
  <si>
    <t>Аптечка первой помощи для предприятий служб быта "АнтиСПИД" ФЭСТ</t>
  </si>
  <si>
    <t>Аптечка первой помощи  для предприятий торговли и питания  №1292 РП ФЭСТ</t>
  </si>
  <si>
    <t>Аптечка первой помощи  для организаций №1292 РП ФЭСТ</t>
  </si>
  <si>
    <t xml:space="preserve">Аптечка первой помощи АРК (офисная) ФЭСТ </t>
  </si>
  <si>
    <t>Аптечка первой помощи для оснащения промышленных предприятий (производственная) ФЭСТ</t>
  </si>
  <si>
    <t xml:space="preserve">         Аптечки первой помощи</t>
  </si>
  <si>
    <t>Укладка врача скорой помощи пластиковая УМСП-01-П малая (440х252х330)</t>
  </si>
  <si>
    <t>Укладка врача скорой помощи пластиковая УМСП-01-П большая (520х310х390)</t>
  </si>
  <si>
    <t>Укладка врача скорой помощи пластиковая УМСП-01-П (мал.) по приказу №100 МЗ РФ без ларингоскопа</t>
  </si>
  <si>
    <t>Укладка врача скорой помощи пластиковая УМСП-01-П (мал.) по приказу №100 МЗ РФ с ларингоскопом</t>
  </si>
  <si>
    <t>Укладка врача скорой помощи пластиковая УМСП-01-П (бол.) по приказу №100 МЗ РФ без ларингоскопа</t>
  </si>
  <si>
    <t>Укладка врача скорой помощи пластиковая УМСП-01-П (бол.) по приказу №100 МЗ РФ с ларингоскопом</t>
  </si>
  <si>
    <t>Носилки бескаркасные "Плащ"</t>
  </si>
  <si>
    <t>Наконечник для кружки Эсмарха стерильный для взрослых полипропиленовый  8,0х160,0мм</t>
  </si>
  <si>
    <t>Наконечник для кружки Эсмарха стерильный для детей полипропиленовый  6,7х105,0мм</t>
  </si>
  <si>
    <t>Аптечка  автомобильная  "РКМед" нового образца</t>
  </si>
  <si>
    <t>Носилки бескаркасные "Плащ" облегченные</t>
  </si>
  <si>
    <t>Термометр мед.в пласт.футляре с цветной шкалой (Клин)</t>
  </si>
  <si>
    <t>Термометр мед.в пласт.футляре (Клин )</t>
  </si>
  <si>
    <t>Мебель  Елатомского приборного завода</t>
  </si>
  <si>
    <t>Модуль медицинский для белья ММБ-01-"ЕЛАТ" 850х450х1008</t>
  </si>
  <si>
    <t>Шкаф медицинский лабораторный ШМЛ-01-"ЕЛАТ" мод. С 650х430х1660</t>
  </si>
  <si>
    <t>Шкаф для фармпрепаратов ШМФ-01 "ЕЛАТ" (мод. 1) однодверный 490х570х1870</t>
  </si>
  <si>
    <t>Термометр мед. максим. с полным защитн. покр (Клин)</t>
  </si>
  <si>
    <t>Шкаф медицинский для документов ШМД-01-"ЕЛАТ"     (мод. 1) 420х800х1880</t>
  </si>
  <si>
    <t>Шкаф медицинский для спецодежды ШСО-01-"ЕЛАТ"(мод.1) 5700х800х1880</t>
  </si>
  <si>
    <t>Стол медицинский для медсестры СМС-01-"ЕЛАТ" (мод. 1) 1450х755х1250</t>
  </si>
  <si>
    <t>Тумбочка медицинская на колесах ТМП-01"ЕЛАТ" (мод. 1) прикроватная 485х465х850</t>
  </si>
  <si>
    <t>Тумбочка медицинская на колесах ТМК-01"ЕЛАТ" (мод. 1) кабинетная 930х505х8450</t>
  </si>
  <si>
    <t>Столик-тележка медицинский полимерный ярусный СТМП-01"ЕЛАТ" исп. 1 (мод. 1)  850х450х945</t>
  </si>
  <si>
    <t>Шкаф для фармпрепаратов ШМФ-01 "ЕЛАТ" (мод. 2) двухдверный 850х570х1880</t>
  </si>
  <si>
    <t>Облучатель-рециркулятор бактерицидный ОБР-30-МедТеКо с таймером</t>
  </si>
  <si>
    <t>Термометр мед. максим. с защитн. покрытием (Клин)</t>
  </si>
  <si>
    <t>480шт.</t>
  </si>
  <si>
    <t>Коробка стерилиз. с фильтром КСКФ-3  (Ока-Медик)</t>
  </si>
  <si>
    <t>Коробка стерилиз. с фильтром КСКФ-6  (Ока-Медик)</t>
  </si>
  <si>
    <t>Коробка стерилиз. с фильтром КСКФ-9  (Ока-Медик)</t>
  </si>
  <si>
    <t>Коробка стерилиз. с фильтром КСКФ-12  (Ока-Медик)</t>
  </si>
  <si>
    <t>Марля рулон шир. 95см</t>
  </si>
  <si>
    <t>Коробка стерилиз. с фильтром КСКФ-18  (Ока-Медик)</t>
  </si>
  <si>
    <t>Детское удерживающее устройство "ФЭСТ"</t>
  </si>
  <si>
    <t>Детское удерживающее устройство "ФЭСТ" (с лямкой)</t>
  </si>
  <si>
    <t>Устройство "ФЭСТ" ремня безопасности для беременных</t>
  </si>
  <si>
    <t>Облучатель-рециркулятор бактерицидный ОБР-15-МедТеКо с таймером</t>
  </si>
  <si>
    <t>Камера сохранения стерильности КСС-Х (мод. КСС-10)</t>
  </si>
  <si>
    <t>Микроскоп Микромед С-12</t>
  </si>
  <si>
    <t>Столик туалетно-пеленальный разборный СТПР 510м-МСК</t>
  </si>
  <si>
    <t>Светильник для мед.учреждений напольный Процедурный</t>
  </si>
  <si>
    <t>48/1728 шт.</t>
  </si>
  <si>
    <t>24/1152шт</t>
  </si>
  <si>
    <t>18/864шт.</t>
  </si>
  <si>
    <t>12/288шт.</t>
  </si>
  <si>
    <t>Лейкопластырь на шелк. осн. катуш. в инд. уп.1,25 х 500</t>
  </si>
  <si>
    <t>Лейкопластырь на шелк. осн. катуш. в инд. уп. 2,5 х 500</t>
  </si>
  <si>
    <t>Лейкопластырь на шелк. осн. катуш. в инд. уп. 5,0 х 500</t>
  </si>
  <si>
    <t>12/720шт.</t>
  </si>
  <si>
    <t>12/360шт.</t>
  </si>
  <si>
    <t>6/180шт.</t>
  </si>
  <si>
    <t>Лейкопластырь на ткан.  осн. катуш. в инд. уп. 1 х 250</t>
  </si>
  <si>
    <t>Лейкопластырь на ткан.  осн. катуш. в инд. уп. 1 х 500</t>
  </si>
  <si>
    <t>Лейкопластырь на ткан.  осн. катуш. в инд. уп. 2 х 250</t>
  </si>
  <si>
    <t>Лейкопластырь на ткан.  осн. катуш. в инд. уп. 2 х 500</t>
  </si>
  <si>
    <t>Лейкопластырь на ткан.  осн. катуш. в инд. уп. 3 х 250</t>
  </si>
  <si>
    <t>Лейкопластырь на ткан.  осн. катуш. в инд. уп. 3 х 500</t>
  </si>
  <si>
    <t>Лейкопластырь на ткан.  осн. катуш. в инд. уп. 4 х 500</t>
  </si>
  <si>
    <t>Лейкопластырь на ткан.  осн. катуш. в инд. уп. 5 х 500</t>
  </si>
  <si>
    <t>Лейкопластыри производства LEIKO</t>
  </si>
  <si>
    <t>100/1000шт.</t>
  </si>
  <si>
    <t>100/5000шт.</t>
  </si>
  <si>
    <t>Штатив для вливаний пятиопорный ШВ-01-МСК (фикс. МСК 317)</t>
  </si>
  <si>
    <t>1000/10000шт</t>
  </si>
  <si>
    <t>Лейкопластырь мозольный № 6,  7х2</t>
  </si>
  <si>
    <t>50/1000шт.</t>
  </si>
  <si>
    <t>Лейкопластырь перцовый перфорированный 6х10</t>
  </si>
  <si>
    <t>Лейкопластырь перцовый перфорированный 10х15</t>
  </si>
  <si>
    <t>50/2400шт.</t>
  </si>
  <si>
    <t>50/1200шт.</t>
  </si>
  <si>
    <t>6600-12770</t>
  </si>
  <si>
    <t>4500-8600</t>
  </si>
  <si>
    <t>Стол палатный (МСК 602)</t>
  </si>
  <si>
    <t>Лейкопластырь бактер. стер. полим. осн. влагост.1,9х7,2</t>
  </si>
  <si>
    <t>Лейкопластырь бактер. стер. полим. осн. влагост.2,5х7,2</t>
  </si>
  <si>
    <t>Тест-полоски для определения беременности "БИ ШУР С"</t>
  </si>
  <si>
    <t>Шприц стерильный 3-х детальн. 150мл ("Жане")</t>
  </si>
  <si>
    <t>50шт.</t>
  </si>
  <si>
    <t>Лопаточки глазные стеклянные (длина 80мм, диаметр 3мм)</t>
  </si>
  <si>
    <t>Подставка (одноступенчатая) (МСК-205)</t>
  </si>
  <si>
    <t>Подставка (двухступенчатая) (МСК-209)</t>
  </si>
  <si>
    <t>Пластырь-повязка рулонный "Липкий бинт" 5смх10м</t>
  </si>
  <si>
    <t>160шт</t>
  </si>
  <si>
    <t>Столик прикроватный МИ 02.08.00.00.00(МСК-511М) тип "гусь" регулировка по высоте, не поворотный</t>
  </si>
  <si>
    <t>Тележка для перевозки больных со съемными носилками ТБС-01 (Ока-Медик)</t>
  </si>
  <si>
    <t>Ширма 3-х секционная с полимерными полотнищами подвижная на колесных опорах для кабинетов и палат лечебно-профилактических учреждений высота 1760  (Ока-Медик)</t>
  </si>
  <si>
    <t>Стул метал. перфорированный МПО168.01</t>
  </si>
  <si>
    <t>Гальванизатор  ПОТОК -1</t>
  </si>
  <si>
    <t>Деструктор игл ДИ-1М</t>
  </si>
  <si>
    <t>Прибор для утилизации игл модель ETNA 497 в составе: адаптер блока питания</t>
  </si>
  <si>
    <t>Пластырь-повязка рулонный "Липкий бинт" 10смх10м</t>
  </si>
  <si>
    <t>Пластырь-повязка рулонный "Липкий бинт" 15смх10м</t>
  </si>
  <si>
    <t>Пластырь-повязка рулонный "Липкий бинт" 20смх10м</t>
  </si>
  <si>
    <t>Пластырь-повязка рулонный "Липкий бинт" 25смх10м</t>
  </si>
  <si>
    <t>Пластырь-повязка рулонный "Липкий бинт" 30смх10м</t>
  </si>
  <si>
    <t>80шт</t>
  </si>
  <si>
    <t>60шт</t>
  </si>
  <si>
    <t>Термостат суховоздушный ТВ-80-1</t>
  </si>
  <si>
    <t>Пластырь-повязка стер. с впит. подушк. 6смх8см</t>
  </si>
  <si>
    <t>50/1200шт</t>
  </si>
  <si>
    <t>50/1000шт</t>
  </si>
  <si>
    <t>50/750шт</t>
  </si>
  <si>
    <t>Пластырь-повязка стер. с впит. подушк. 10смх10см</t>
  </si>
  <si>
    <t>Пластырь-повязка стер. с впит. подушк. 20смх10см</t>
  </si>
  <si>
    <t>Отдел продаж : тел. (495)730-90-25,(499)180-00-17 факс ( 499 )180-13-91</t>
  </si>
  <si>
    <t>Бесплатная доставка товара по г.Москве от 30 000руб.</t>
  </si>
  <si>
    <t>Бесплатная доставка по Москве до любой транспортной компании (при отправке в регионы)</t>
  </si>
  <si>
    <t>Аптечка  автомобильная "Лейко" нового образца</t>
  </si>
  <si>
    <t>Аптечка  автомобильная "БиоФарм" нового образца</t>
  </si>
  <si>
    <t>Пластырь-повязка стер. с впит. подушк. 25смх10см</t>
  </si>
  <si>
    <t>Пластырь-повязка стер. с впит. подушк. 30смх10см</t>
  </si>
  <si>
    <t>Пластырь-повязка стер. с впит. подушк. 35смх10см</t>
  </si>
  <si>
    <t>Лейкопластырь на полим. осн. катуш. в инд. уп.1,25 х 500</t>
  </si>
  <si>
    <t>Лейкопластырь на полим. осн. катуш. в инд. уп. 2,5 х 500</t>
  </si>
  <si>
    <t>Лейкопластырь на полим. осн. катуш. в инд. уп. 5,0 х 500</t>
  </si>
  <si>
    <t>12/480шт.</t>
  </si>
  <si>
    <t>100/10000шт.</t>
  </si>
  <si>
    <t>Лейкопластырь перцовый перфорированный 10х18</t>
  </si>
  <si>
    <t>200х25</t>
  </si>
  <si>
    <t xml:space="preserve">Наименование </t>
  </si>
  <si>
    <t>20шт.</t>
  </si>
  <si>
    <t>500шт.</t>
  </si>
  <si>
    <t>Ставка НДС</t>
  </si>
  <si>
    <t xml:space="preserve"> Упаковка и состав</t>
  </si>
  <si>
    <t>150 шт.</t>
  </si>
  <si>
    <t>250 шт.</t>
  </si>
  <si>
    <t xml:space="preserve">                                                                                      Изделия медицинского назначения</t>
  </si>
  <si>
    <t>Судно подкладное полимерное (Ладья)</t>
  </si>
  <si>
    <t>15шт.</t>
  </si>
  <si>
    <t>800 шт.</t>
  </si>
  <si>
    <t>480 шт.</t>
  </si>
  <si>
    <t>600 шт.</t>
  </si>
  <si>
    <t>200шт.</t>
  </si>
  <si>
    <t>100шт./1000</t>
  </si>
  <si>
    <t>25пар/500</t>
  </si>
  <si>
    <t>40 шт.</t>
  </si>
  <si>
    <t>100х20</t>
  </si>
  <si>
    <t>Насадка для мочеприёмника - Утка, женская</t>
  </si>
  <si>
    <t>Цена c НДС</t>
  </si>
  <si>
    <t>Термометр мед.в пласт.футляре ( Китай )</t>
  </si>
  <si>
    <t>400 шт.</t>
  </si>
  <si>
    <t>15пар/300</t>
  </si>
  <si>
    <t>10 шт.</t>
  </si>
  <si>
    <t>Мешки для медицинских отходов класса А, Б, В, Г   60л 700х800мм, с биркой и стяжкой</t>
  </si>
  <si>
    <t>Мешки для медицинских отходов класса А, Б, В, Г   30л 500х600мм, грузоподъёмность 16 кг,  с биркой и стяжкой</t>
  </si>
  <si>
    <t>Цена, руб.</t>
  </si>
  <si>
    <t xml:space="preserve"> ООО “Компания Солнышко”</t>
  </si>
  <si>
    <t>60 шт.</t>
  </si>
  <si>
    <t>240 шт.</t>
  </si>
  <si>
    <t>Емкость-контейнер для сбора острого инструментария ЕК-01-"КМ-Проект", емк. 6л</t>
  </si>
  <si>
    <t>Бак для сбора, хранения и перевозки медицинских отходов БМ-01-"КМ-Проект", 50л, класса А, Б, В</t>
  </si>
  <si>
    <t>320 шт.</t>
  </si>
  <si>
    <t>100 шт.</t>
  </si>
  <si>
    <t>Адрес: 129344, г. Москва ул. Енисейская д. 5</t>
  </si>
  <si>
    <t>Бахилы полиэтилен. гладкие</t>
  </si>
  <si>
    <t>45м</t>
  </si>
  <si>
    <t>100шт./4000</t>
  </si>
  <si>
    <t>Расходные материалы и изделия медицинского назначения.  Цены указаны в рублях с НДС.</t>
  </si>
  <si>
    <t>Цена до       10 000руб</t>
  </si>
  <si>
    <t>Цена от          10 000руб</t>
  </si>
  <si>
    <t>Перчатки анатомические размер 7, 8, 9 АЗРИ</t>
  </si>
  <si>
    <t>Перчатки хирургические размер 7, 8, 9  АЗРИ</t>
  </si>
  <si>
    <t xml:space="preserve">Напальчники АЗРИ </t>
  </si>
  <si>
    <t>100шт./5000</t>
  </si>
  <si>
    <t>Тест-полоски для определения беременности "ВЕРА"</t>
  </si>
  <si>
    <t>Стаканчик полим. град. для приема лекарств, о/р, Сл 30-01</t>
  </si>
  <si>
    <t xml:space="preserve">Вата производства ТД "Емельян Савостинъ" </t>
  </si>
  <si>
    <t>70 шт.</t>
  </si>
  <si>
    <t>300 шт.</t>
  </si>
  <si>
    <t>200 шт.</t>
  </si>
  <si>
    <t xml:space="preserve">         Медицинские отходы</t>
  </si>
  <si>
    <t>24 шт.</t>
  </si>
  <si>
    <t>Емкость для сбора колюще-режущих медицинских отходов ЕСО-01 ЕЛАТ</t>
  </si>
  <si>
    <t>Поильники</t>
  </si>
  <si>
    <t>50 шт.</t>
  </si>
  <si>
    <t>Цена от          30 000руб</t>
  </si>
  <si>
    <t>Клеенка подкладная резинотканевая ш. 80см х 1м</t>
  </si>
  <si>
    <t>Клеенка подкладная   резинотканевая ш. 80см х 1,5м</t>
  </si>
  <si>
    <t>Клеенка подкладная   резинотканевая ш. 80см х 2м</t>
  </si>
  <si>
    <t>Цена до       30 000руб</t>
  </si>
  <si>
    <t>Тележка - колесная опора для бака БМ-01-"КМ-Проект"          (60х50х95)</t>
  </si>
  <si>
    <t>Емкость-контейнер для сбора острого инструментария ЕК-01-"КМ-Проект", емк. 1,5л</t>
  </si>
  <si>
    <t>Емкость-контейнер для сбора острого инструментария ЕК-01-"КМ-Проект", емк. 1,0л</t>
  </si>
  <si>
    <t>Емкость-контейнер для сбора острого инструментария ЕК-01-"КМ-Проект", емк. 0,5л</t>
  </si>
  <si>
    <t>Контейнер внутрикорпусный 120л</t>
  </si>
  <si>
    <t>Контейнер внутрикорпусный 240л</t>
  </si>
  <si>
    <t>Контейнер внутрикорпусный 660л</t>
  </si>
  <si>
    <t>Электроды, кабели пациента и аксессуары для электрофизиотерапии  (косметологический комплект к ап-ту ЭЛФОР-ПРОФ) держатель, 4 насадки - игольчатая, конус, шаровая, грибовидная.</t>
  </si>
  <si>
    <t>от 13000</t>
  </si>
  <si>
    <t>Набор изделий для оказания реанимационной помощи  взрослым и детям от 6 лет  НРСП-01 "Мединт-М" без аспиратора  (12 вариантов комплектации)/с аспиратором базовый</t>
  </si>
  <si>
    <t>Контейнер внутрикорпусный 770л</t>
  </si>
  <si>
    <t>1шт.</t>
  </si>
  <si>
    <t xml:space="preserve">Продукция Елатомского приборного завода </t>
  </si>
  <si>
    <t>Емкость-контейнер полимерный ЕДПО-1-01 на 1л</t>
  </si>
  <si>
    <t>Емкость-контейнер полимерный ЕДПО-3-01 на 3л</t>
  </si>
  <si>
    <t>Емкость-контейнер полимерный ЕДПО-5-01 на 5л</t>
  </si>
  <si>
    <t>Емкость-контейнер полимерный ЕДПО-10-01 на 10л</t>
  </si>
  <si>
    <t>Емкость-контейнер полимерный ЕДПО-10Д-01 длинномерный с подставкой для эндоскопов на 10л</t>
  </si>
  <si>
    <t>Емкость-контейнер полимерный ЕКпДХ-0,1/01 на 0,1л</t>
  </si>
  <si>
    <t>Лотки полимерные прямоугольные с крышкой ЛПпу0,85 на 0,85л</t>
  </si>
  <si>
    <t>Лотки полимерные прямоугольные с крышкой ЛПпу0,85 на 0,85л автоклавируемый</t>
  </si>
  <si>
    <t>Лотки полимерные прямоугольные с крышкой ЛПпу0,5 на 0,5л</t>
  </si>
  <si>
    <t>Лотки полимерные почкообразные с крышкой ЛПпо1,75 на 1,75л</t>
  </si>
  <si>
    <t>Лотки полимерные почкообразные с крышкой ЛПпо1,75 на 1,75л автоклавируемый</t>
  </si>
  <si>
    <t>Бак для сбора, хранения и перевозки медицинских отходов БМ-01-"КМ-Проект", 35л, класса А, Б, В</t>
  </si>
  <si>
    <t>Бак для сбора, хранения и перевозки медицинских отходов БМ-01-"КМ-Проект", 10л, класса А, Б, В</t>
  </si>
  <si>
    <t>Бак для сбора, хранения и перевозки медицинских отходов БМ-01-"КМ-Проект", 20л, класса А, Б, В</t>
  </si>
  <si>
    <t>Бак для сбора, хранения и перевозки медицинских отходов БМ-01-"КМ-Проект", 35л, класса А, Б, В  с фиксир. крышкой</t>
  </si>
  <si>
    <t>Контейнер полимерный для химической дезинфекции и транспортировки КДХТ-01</t>
  </si>
  <si>
    <t>Емкость для хранения термометров ЕХТ</t>
  </si>
  <si>
    <t>Подушка для кислорода 50л (резина) Китай</t>
  </si>
  <si>
    <t>Контейнер для переноса банечек для анализов КПБ-01</t>
  </si>
  <si>
    <t>Укладка-контейнер для транспортировки пробирок УКТП-01 (вар. 1) с подставкой для пробирок и инструментов</t>
  </si>
  <si>
    <t>Укладка-контейнер для транспортировки пробирок УКТП-01 (вар. 2) с двумя подставками для пробирок</t>
  </si>
  <si>
    <t>Жгут кровоостанавливающий венозный с застежкой ЖВ-01</t>
  </si>
  <si>
    <t>5шт./50</t>
  </si>
  <si>
    <t>Пакет для сбора и хранения отходов  класса  Б,   300х600мм</t>
  </si>
  <si>
    <t>2000шт.</t>
  </si>
  <si>
    <t>Комплект дыхательный для ручной ИВЛ (мешок дыхательный типа "Амбу" с двумя масками, многоразовый, автоклавируемый) взрослый КД-МП-В/ детский КД-МП-Д/ неонатальный КД-МП-Н</t>
  </si>
  <si>
    <t>2400,00/2200,00/2200,00</t>
  </si>
  <si>
    <t>Пластырь-повязка стер. с впит. подушк. 15смх10см</t>
  </si>
  <si>
    <t>Емкость для сбора колюще-режущих мед. отходов ЕСО-01</t>
  </si>
  <si>
    <t>Комплект для определения группы крови КГК-01</t>
  </si>
  <si>
    <t>Маска пластмассовая для защиты лица МС с 1 пленкой</t>
  </si>
  <si>
    <t>Установка для ультразвуковой предстерилизационной очистки УЗО1-01 "МЕДЭЛ"</t>
  </si>
  <si>
    <t>Установка для ультразвуковой предстерилизационной очистки УЗО3-01 "МЕДЭЛ"</t>
  </si>
  <si>
    <t>Установка для ультразвуковой предстерилизационной очистки УЗО(1+3)-01 "МЕДЭЛ"</t>
  </si>
  <si>
    <t>Установка для ультразвуковой предстерилизационной очистки УЗО5-01 "МЕДЭЛ"</t>
  </si>
  <si>
    <t>Установка для ультразвуковой предстерилизационной очистки УЗО10-01 "МЕДЭЛ"</t>
  </si>
  <si>
    <t>Укладка-пенал для хранения лекарств УПХЛ-01</t>
  </si>
  <si>
    <t>Шкаф мед. 1-створч. (метал./метал.) для документов  "Промсталь"  ШМД-1         1680х555х320</t>
  </si>
  <si>
    <t>Шкаф мед. 2-створч. (метал./метал.) для документов  "Промсталь"  ШМД-2         1680х800х380</t>
  </si>
  <si>
    <t>Стол  для врача 1- тумбовый СКМ-М-02 ЛАВКОР 91300х600х750)</t>
  </si>
  <si>
    <t>Емкость-контейнер полимерный ЕКаДХ-0,1/01 на 0,1л автоклавируемый</t>
  </si>
  <si>
    <t>Банка полимерная  для взятия биоматериала БПАк-25-03 с винтовой навинч. крышкой с лопаткой для кала</t>
  </si>
  <si>
    <t>Банка полимерная  для взятия биоматериала БМ100-02 с винтовой навинч.крышкой</t>
  </si>
  <si>
    <t>Ставка НДС (в т.ч.)</t>
  </si>
  <si>
    <t>Лампы бактерицидные</t>
  </si>
  <si>
    <t>Лампа бактерицидная TUV 30 Филипс  (Польша/Нидерланды)</t>
  </si>
  <si>
    <t>Лампа бактерицидная TUV 15 Филипс  (Польша/Нидерланды)</t>
  </si>
  <si>
    <t>Облучатели бактерицидные   открытого типа (без присутствия людей)</t>
  </si>
  <si>
    <t>Облучатели-рециркуляторы закрытого типа (в присутствии людей)</t>
  </si>
  <si>
    <t xml:space="preserve">Облучатель-рециркулятор настенный ОРУБн2-01      "КРОНТ"                    ДЕЗАР-2                </t>
  </si>
  <si>
    <t xml:space="preserve">Облучатель бактерицидный передвижной ОБПе-450 АЗОВ                     ( корпус для 3-х ламп)                    </t>
  </si>
  <si>
    <t xml:space="preserve">Облучатель-рециркулятор настенный с таймером ОРУБ-03 "КРОНТ"                    ДЕЗАР-3                </t>
  </si>
  <si>
    <t xml:space="preserve">Облучатель-рециркулятор передвижной с таймером ОРУБ-03 "КРОНТ"                    ДЕЗАР-4                </t>
  </si>
  <si>
    <t xml:space="preserve">Облучатель-рециркулятор настенный с таймером ОРУБ-01 "КРОНТ"                    ДЕЗАР-5                </t>
  </si>
  <si>
    <t xml:space="preserve">Облучатель-рециркулятор настенный с таймером ОРУБ-01 "КРОНТ"                    ДЕЗАР-6                </t>
  </si>
  <si>
    <t xml:space="preserve">Облучатель-рециркулятор передвижной с таймером ОРУБ-01 "КРОНТ"                    ДЕЗАР-7                </t>
  </si>
  <si>
    <t xml:space="preserve">Облучатель-рециркулятор передвижной с таймером ОРУБ-01 "КРОНТ"                    ДЕЗАР-8                </t>
  </si>
  <si>
    <t xml:space="preserve">Аптечка первой помощи  Фарко </t>
  </si>
  <si>
    <t>300шт.</t>
  </si>
  <si>
    <t>180шт.</t>
  </si>
  <si>
    <t>100шт.</t>
  </si>
  <si>
    <t>Стерилизация</t>
  </si>
  <si>
    <t>Стерилизатор воздушный ГП-20 СПУ ( без охл.) Смоленск</t>
  </si>
  <si>
    <t>Стерилизатор воздушный ГП-40 СПУ ( без охл.) Смоленск</t>
  </si>
  <si>
    <t>Стерилизатор воздушный ГП-80 СПУ ( без охл.) Смоленск</t>
  </si>
  <si>
    <t>Стерилизатор паровой ГК-10-1 Тюмень</t>
  </si>
  <si>
    <t>Камера у/ф хранения стерильных инструментов УФК-1</t>
  </si>
  <si>
    <t>ПЧ-3 Часы настольные процедурные с электрическим звуковым сигналом</t>
  </si>
  <si>
    <t>Ингалятор ИНГпорт  ультразвуковой индивидуальный</t>
  </si>
  <si>
    <t>Камера у/ф хранения стерильных инструментов УФК-2</t>
  </si>
  <si>
    <t>Камера у/ф хранения стерильных инструментов УФК-3</t>
  </si>
  <si>
    <t>Коробка стерилизационная с фильтром КФ-3  (Досчатое)</t>
  </si>
  <si>
    <t>Коробка стерилизационная с фильтром КФ-6  (Досчатое)</t>
  </si>
  <si>
    <t>Коробка стерилизационная с фильтром КФ-9  (Досчатое)</t>
  </si>
  <si>
    <t>Коробка стерилизационная с фильтром КФ-12  (Досчатое)</t>
  </si>
  <si>
    <t>Коробка стерилизационная с фильтром КФ-18  (Досчатое)</t>
  </si>
  <si>
    <t>Лабораторное оборудование</t>
  </si>
  <si>
    <t>Термостат суховоздушный ТС 1/20 СПУ  Смоленск</t>
  </si>
  <si>
    <t>Термостат суховоздушный ТС 1/80 СПУ  Смоленск</t>
  </si>
  <si>
    <t>Темостат TW-2 (водяная баня)</t>
  </si>
  <si>
    <t>Аквадистиллятор АДЭа-4 "СЗМО"  Саранск</t>
  </si>
  <si>
    <t>Лейкопластырь бактер. стер. ткан. осн. бел. цв. 6,0х10</t>
  </si>
  <si>
    <t>Аквадистиллятор АДЭа-10 "СЗМО"  Саранск</t>
  </si>
  <si>
    <t>Аквадистиллятор АДЭа-25 "СЗМО"  Саранск</t>
  </si>
  <si>
    <t>Аквадистиллятор ДЭ 4-02 "ЭМО"  Питер</t>
  </si>
  <si>
    <t>Аквадистиллятор ДЭ-10 СПб    Питер</t>
  </si>
  <si>
    <t>Аквадистиллятор ДЭ-25 СПб    Питер</t>
  </si>
  <si>
    <t>Аквадистиллятор ДЭ-4  Тюмень</t>
  </si>
  <si>
    <t>Лейкопластырь на неткан.осн. катуш. в инд. уп.1,25 х 500</t>
  </si>
  <si>
    <t>Лейкопластырь на неткан.осн. катуш. в инд. уп.2,5 х 500</t>
  </si>
  <si>
    <t>Лейкопластырь на неткан.осн. катуш. в инд. уп.5,0 х 500</t>
  </si>
  <si>
    <t>Лейкопластырь стер. неткан. осн. телесн. цв.  3,8х3,8</t>
  </si>
  <si>
    <t>Лейкопластырь стер.  неткан. осн. телесн. цв. 4,0х10,0</t>
  </si>
  <si>
    <t>Лейкопластырь стер. неткан. осн. телесн. цв. 6,0х10,0</t>
  </si>
  <si>
    <t>Лейкопластырь стер. полимерн. осн. телесн. цв. 1,9х7,2</t>
  </si>
  <si>
    <t>Лейкопластырь стерильн. полимерн. осн. телесн. цв.2,5х7,2</t>
  </si>
  <si>
    <t>Лейкопластырь бактер. стер. неткан. осн. телесн. цв.3,8х3,8</t>
  </si>
  <si>
    <t>Лейкопластырь бактер. стер. неткан. осн.телес. цв.4,0х10,0</t>
  </si>
  <si>
    <t>Лейкопластырь бактер. стер. неткан. осн. телес. цв.6,0х10,0</t>
  </si>
  <si>
    <t>Лейкопластырь бактер. стер. ткан. осн. бел. цв.2,5х7,2</t>
  </si>
  <si>
    <t>Лейкопластырь бактер. стер. полим. осн. телесн. цв.1,9х7,2</t>
  </si>
  <si>
    <t>Лейкопластырь бактер. стер. полим. осн. телесн. цв.2,5х7,2</t>
  </si>
  <si>
    <t>Аквадистиллятор АЭ-10 МО Тюмень</t>
  </si>
  <si>
    <t>Аквадистиллятор АЭ-25 МО Тюмень</t>
  </si>
  <si>
    <t>Микроскопы</t>
  </si>
  <si>
    <t>Микроскоп медицинский БИОМЕД-1</t>
  </si>
  <si>
    <t>Микроскоп медицинский БИОМЕД-2</t>
  </si>
  <si>
    <t>Микроскоп медицинский БИОМЕД-3</t>
  </si>
  <si>
    <t>Микроскоп медицинский БИОМЕД-4</t>
  </si>
  <si>
    <t>Микроскоп медицинский БИОМЕД-6</t>
  </si>
  <si>
    <t>Акушерство и гинекология</t>
  </si>
  <si>
    <t>Кресло гинекологическое (Горское)</t>
  </si>
  <si>
    <t>Кресло гинекологическое КГ-1 (Досчатое)</t>
  </si>
  <si>
    <t>Стол пеленальный на металлическом каркасе СП/МК                   950х730х880</t>
  </si>
  <si>
    <t>Отсасыватель медицинский ОХ-10 (Украина)</t>
  </si>
  <si>
    <t>Отсасыватель медицинский ОМ-1 (Утес)</t>
  </si>
  <si>
    <t>Весы медицинские</t>
  </si>
  <si>
    <t>Весы механические д/взрослых РП-150 МГ</t>
  </si>
  <si>
    <t>Весы электронные д/взрослых ВМЭН 200-100Д (от сети)</t>
  </si>
  <si>
    <t>Весы электронные д/взрослых ВЭМ-150</t>
  </si>
  <si>
    <t>Весы электронные д/новорожденных ВЭНд-01 "МАЛЫШ"      без ростомера  (от сети)</t>
  </si>
  <si>
    <t>Весы электронные д/новорожденных "САША"     (от сети)</t>
  </si>
  <si>
    <t xml:space="preserve">Мебель </t>
  </si>
  <si>
    <t>Кушетка смотровая КМС белая (1950х650х520)</t>
  </si>
  <si>
    <t>Кушетка физиотерапевтическая КМФ (1970х670х520)</t>
  </si>
  <si>
    <t>Ростомер для взрослых (метал.)</t>
  </si>
  <si>
    <t>Ростомер для взрослых со стулом (метал.)</t>
  </si>
  <si>
    <t>Ростомер для взрослых с весами и стулом (метал.)</t>
  </si>
  <si>
    <t>Электрокардиограф одноканальный Medinova ECG-9801    Китай</t>
  </si>
  <si>
    <t>Электрокардиограф SCHILLER CARDIOVIT AT-1                   с сумкой для переноски</t>
  </si>
  <si>
    <t>Горчичники листовые №10 Висмут</t>
  </si>
  <si>
    <t>Горчичники листовые №20 Висмут</t>
  </si>
  <si>
    <t>Горчичники пакеты классические №10 Висмут</t>
  </si>
  <si>
    <t>Горчичники пакеты классические №20 Висмут</t>
  </si>
  <si>
    <t>Горчичники пакеты ароматизированные №10 Висмут</t>
  </si>
  <si>
    <t>Ап-т МИЛТА-Ф-5-01</t>
  </si>
  <si>
    <t>Ростомер для новорожденных (линейка)</t>
  </si>
  <si>
    <t>Столик инструментальный 2 полки стекло/стекло (640х420хх890)</t>
  </si>
  <si>
    <t>Столик инструментальный 3 полки мет/мет/мет (640х420хх890)</t>
  </si>
  <si>
    <t>Столик инструментальный 3 полки стекло/стекло/стекло (640х420хх890)</t>
  </si>
  <si>
    <t>Столик манипуляционный СМ-3</t>
  </si>
  <si>
    <t>Ширма 3-секции без колес ПВХ</t>
  </si>
  <si>
    <t>Ширма 2-секции без колес ПВХ</t>
  </si>
  <si>
    <t>Ширма 1-секц. на колесах ПВХ (скрепление с др. секциями)    665х506х1810</t>
  </si>
  <si>
    <t>Шкаф мед. 1-створч. (стекло/метал)  "Промсталь"  ШМ-1         1680х555х320</t>
  </si>
  <si>
    <t>Шкаф мед. 2-створч. (стекло/метал)  "Промсталь"  ШМ-2         1680х800х380</t>
  </si>
  <si>
    <t>Физиотерапия</t>
  </si>
  <si>
    <t>ПРАЙС-ЛИСТ   10.12.2010</t>
  </si>
  <si>
    <t>Подставка для судна (МСК-113)</t>
  </si>
  <si>
    <t>Очки защитные закрытые  ЗН22 для ап-та Милта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</si>
</sst>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  <numFmt numFmtId="169" formatCode="0.0"/>
    <numFmt numFmtId="170" formatCode="0.000"/>
    <numFmt numFmtId="171" formatCode="#,##0.0&quot;р.&quot;"/>
    <numFmt numFmtId="172" formatCode="#,##0.0"/>
    <numFmt numFmtId="173" formatCode="#,##0.000"/>
    <numFmt numFmtId="174" formatCode="#,##0.0000"/>
    <numFmt numFmtId="175" formatCode="0.0%"/>
    <numFmt numFmtId="176" formatCode="#,##0.0_р_.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color indexed="12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9" fontId="3" fillId="33" borderId="12" xfId="0" applyNumberFormat="1" applyFont="1" applyFill="1" applyBorder="1" applyAlignment="1">
      <alignment horizontal="center" vertical="top" wrapText="1"/>
    </xf>
    <xf numFmtId="1" fontId="3" fillId="33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/>
    </xf>
    <xf numFmtId="168" fontId="3" fillId="34" borderId="12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9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68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 wrapText="1"/>
    </xf>
    <xf numFmtId="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vertical="top" wrapText="1"/>
    </xf>
    <xf numFmtId="9" fontId="3" fillId="34" borderId="12" xfId="57" applyFont="1" applyFill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9" fontId="3" fillId="33" borderId="12" xfId="57" applyFont="1" applyFill="1" applyBorder="1" applyAlignment="1">
      <alignment horizontal="center"/>
    </xf>
    <xf numFmtId="0" fontId="3" fillId="34" borderId="21" xfId="0" applyFont="1" applyFill="1" applyBorder="1" applyAlignment="1">
      <alignment vertical="top" wrapText="1"/>
    </xf>
    <xf numFmtId="0" fontId="3" fillId="34" borderId="0" xfId="0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68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left"/>
    </xf>
    <xf numFmtId="2" fontId="3" fillId="34" borderId="23" xfId="0" applyNumberFormat="1" applyFont="1" applyFill="1" applyBorder="1" applyAlignment="1">
      <alignment horizontal="center"/>
    </xf>
    <xf numFmtId="9" fontId="3" fillId="34" borderId="24" xfId="0" applyNumberFormat="1" applyFont="1" applyFill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2" fontId="3" fillId="34" borderId="26" xfId="0" applyNumberFormat="1" applyFont="1" applyFill="1" applyBorder="1" applyAlignment="1">
      <alignment horizontal="left"/>
    </xf>
    <xf numFmtId="9" fontId="3" fillId="33" borderId="24" xfId="0" applyNumberFormat="1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/>
    </xf>
    <xf numFmtId="168" fontId="3" fillId="34" borderId="18" xfId="0" applyNumberFormat="1" applyFont="1" applyFill="1" applyBorder="1" applyAlignment="1">
      <alignment horizontal="center"/>
    </xf>
    <xf numFmtId="168" fontId="3" fillId="34" borderId="27" xfId="0" applyNumberFormat="1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168" fontId="3" fillId="34" borderId="28" xfId="0" applyNumberFormat="1" applyFont="1" applyFill="1" applyBorder="1" applyAlignment="1">
      <alignment horizontal="center"/>
    </xf>
    <xf numFmtId="9" fontId="3" fillId="34" borderId="2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9" fontId="3" fillId="33" borderId="23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vertical="top" wrapText="1"/>
    </xf>
    <xf numFmtId="168" fontId="3" fillId="34" borderId="2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vertical="top" wrapText="1"/>
    </xf>
    <xf numFmtId="2" fontId="3" fillId="33" borderId="26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vertical="top" wrapText="1"/>
    </xf>
    <xf numFmtId="2" fontId="3" fillId="34" borderId="26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68" fontId="3" fillId="34" borderId="0" xfId="0" applyNumberFormat="1" applyFont="1" applyFill="1" applyBorder="1" applyAlignment="1">
      <alignment horizontal="center"/>
    </xf>
    <xf numFmtId="168" fontId="3" fillId="34" borderId="30" xfId="0" applyNumberFormat="1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left" vertical="top" wrapText="1"/>
    </xf>
    <xf numFmtId="2" fontId="3" fillId="33" borderId="31" xfId="0" applyNumberFormat="1" applyFont="1" applyFill="1" applyBorder="1" applyAlignment="1">
      <alignment horizontal="center"/>
    </xf>
    <xf numFmtId="168" fontId="3" fillId="33" borderId="23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left" vertical="top" wrapText="1"/>
    </xf>
    <xf numFmtId="2" fontId="3" fillId="34" borderId="33" xfId="0" applyNumberFormat="1" applyFont="1" applyFill="1" applyBorder="1" applyAlignment="1">
      <alignment horizontal="center"/>
    </xf>
    <xf numFmtId="9" fontId="3" fillId="34" borderId="26" xfId="0" applyNumberFormat="1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top" wrapText="1"/>
    </xf>
    <xf numFmtId="2" fontId="3" fillId="34" borderId="31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168" fontId="3" fillId="34" borderId="33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top" wrapText="1"/>
    </xf>
    <xf numFmtId="9" fontId="3" fillId="34" borderId="35" xfId="0" applyNumberFormat="1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2" fontId="3" fillId="34" borderId="28" xfId="0" applyNumberFormat="1" applyFont="1" applyFill="1" applyBorder="1" applyAlignment="1">
      <alignment horizontal="center"/>
    </xf>
    <xf numFmtId="9" fontId="3" fillId="34" borderId="3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left"/>
    </xf>
    <xf numFmtId="9" fontId="3" fillId="33" borderId="24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68" fontId="3" fillId="34" borderId="38" xfId="0" applyNumberFormat="1" applyFont="1" applyFill="1" applyBorder="1" applyAlignment="1">
      <alignment horizontal="center" wrapText="1"/>
    </xf>
    <xf numFmtId="168" fontId="3" fillId="33" borderId="26" xfId="0" applyNumberFormat="1" applyFont="1" applyFill="1" applyBorder="1" applyAlignment="1">
      <alignment horizontal="center" vertical="top" wrapText="1"/>
    </xf>
    <xf numFmtId="9" fontId="3" fillId="33" borderId="24" xfId="0" applyNumberFormat="1" applyFont="1" applyFill="1" applyBorder="1" applyAlignment="1">
      <alignment horizontal="center" vertical="top" wrapText="1"/>
    </xf>
    <xf numFmtId="1" fontId="3" fillId="33" borderId="25" xfId="0" applyNumberFormat="1" applyFont="1" applyFill="1" applyBorder="1" applyAlignment="1">
      <alignment horizontal="center" vertical="top" wrapText="1"/>
    </xf>
    <xf numFmtId="168" fontId="3" fillId="34" borderId="0" xfId="0" applyNumberFormat="1" applyFont="1" applyFill="1" applyBorder="1" applyAlignment="1">
      <alignment horizontal="center" vertical="top" wrapText="1"/>
    </xf>
    <xf numFmtId="9" fontId="3" fillId="34" borderId="24" xfId="0" applyNumberFormat="1" applyFont="1" applyFill="1" applyBorder="1" applyAlignment="1">
      <alignment horizontal="center" vertical="top" wrapText="1"/>
    </xf>
    <xf numFmtId="1" fontId="3" fillId="34" borderId="25" xfId="0" applyNumberFormat="1" applyFont="1" applyFill="1" applyBorder="1" applyAlignment="1">
      <alignment horizontal="center" vertical="top" wrapText="1"/>
    </xf>
    <xf numFmtId="2" fontId="3" fillId="33" borderId="26" xfId="0" applyNumberFormat="1" applyFont="1" applyFill="1" applyBorder="1" applyAlignment="1">
      <alignment horizontal="center" vertical="top" wrapText="1"/>
    </xf>
    <xf numFmtId="9" fontId="3" fillId="33" borderId="32" xfId="0" applyNumberFormat="1" applyFont="1" applyFill="1" applyBorder="1" applyAlignment="1">
      <alignment horizontal="center" vertical="top" wrapText="1"/>
    </xf>
    <xf numFmtId="1" fontId="3" fillId="33" borderId="39" xfId="0" applyNumberFormat="1" applyFont="1" applyFill="1" applyBorder="1" applyAlignment="1">
      <alignment horizontal="center" vertical="top" wrapText="1"/>
    </xf>
    <xf numFmtId="168" fontId="3" fillId="34" borderId="26" xfId="0" applyNumberFormat="1" applyFont="1" applyFill="1" applyBorder="1" applyAlignment="1">
      <alignment horizontal="center" vertical="top" wrapText="1"/>
    </xf>
    <xf numFmtId="2" fontId="3" fillId="34" borderId="26" xfId="0" applyNumberFormat="1" applyFont="1" applyFill="1" applyBorder="1" applyAlignment="1">
      <alignment horizontal="center" vertical="top" wrapText="1"/>
    </xf>
    <xf numFmtId="9" fontId="3" fillId="34" borderId="32" xfId="0" applyNumberFormat="1" applyFont="1" applyFill="1" applyBorder="1" applyAlignment="1">
      <alignment horizontal="center" vertical="top" wrapText="1"/>
    </xf>
    <xf numFmtId="1" fontId="3" fillId="34" borderId="39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4" borderId="26" xfId="0" applyNumberFormat="1" applyFont="1" applyFill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40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41" xfId="0" applyNumberFormat="1" applyFont="1" applyFill="1" applyBorder="1" applyAlignment="1">
      <alignment horizontal="center" vertical="top" wrapText="1"/>
    </xf>
    <xf numFmtId="0" fontId="3" fillId="34" borderId="42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34" borderId="0" xfId="0" applyFont="1" applyFill="1" applyAlignment="1">
      <alignment/>
    </xf>
    <xf numFmtId="0" fontId="3" fillId="0" borderId="43" xfId="0" applyFont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3" fillId="34" borderId="24" xfId="0" applyFont="1" applyFill="1" applyBorder="1" applyAlignment="1">
      <alignment horizontal="left"/>
    </xf>
    <xf numFmtId="0" fontId="6" fillId="34" borderId="24" xfId="0" applyFont="1" applyFill="1" applyBorder="1" applyAlignment="1">
      <alignment/>
    </xf>
    <xf numFmtId="0" fontId="3" fillId="34" borderId="2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9" fontId="3" fillId="34" borderId="0" xfId="0" applyNumberFormat="1" applyFont="1" applyFill="1" applyBorder="1" applyAlignment="1">
      <alignment horizontal="center" vertical="top" wrapText="1"/>
    </xf>
    <xf numFmtId="9" fontId="3" fillId="34" borderId="31" xfId="0" applyNumberFormat="1" applyFont="1" applyFill="1" applyBorder="1" applyAlignment="1">
      <alignment horizontal="center" vertical="top" wrapText="1"/>
    </xf>
    <xf numFmtId="9" fontId="3" fillId="34" borderId="21" xfId="0" applyNumberFormat="1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vertical="top" wrapText="1"/>
    </xf>
    <xf numFmtId="168" fontId="3" fillId="34" borderId="30" xfId="0" applyNumberFormat="1" applyFont="1" applyFill="1" applyBorder="1" applyAlignment="1">
      <alignment horizontal="center" vertical="top" wrapText="1"/>
    </xf>
    <xf numFmtId="0" fontId="3" fillId="36" borderId="45" xfId="0" applyFont="1" applyFill="1" applyBorder="1" applyAlignment="1">
      <alignment/>
    </xf>
    <xf numFmtId="0" fontId="3" fillId="36" borderId="46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3" fillId="36" borderId="45" xfId="0" applyFont="1" applyFill="1" applyBorder="1" applyAlignment="1">
      <alignment wrapText="1"/>
    </xf>
    <xf numFmtId="2" fontId="3" fillId="33" borderId="23" xfId="0" applyNumberFormat="1" applyFont="1" applyFill="1" applyBorder="1" applyAlignment="1">
      <alignment horizontal="center"/>
    </xf>
    <xf numFmtId="168" fontId="3" fillId="33" borderId="12" xfId="0" applyNumberFormat="1" applyFont="1" applyFill="1" applyBorder="1" applyAlignment="1">
      <alignment horizontal="center" wrapText="1"/>
    </xf>
    <xf numFmtId="0" fontId="3" fillId="34" borderId="23" xfId="0" applyFont="1" applyFill="1" applyBorder="1" applyAlignment="1">
      <alignment/>
    </xf>
    <xf numFmtId="9" fontId="3" fillId="34" borderId="24" xfId="57" applyFont="1" applyFill="1" applyBorder="1" applyAlignment="1">
      <alignment horizontal="center"/>
    </xf>
    <xf numFmtId="0" fontId="6" fillId="36" borderId="24" xfId="0" applyFont="1" applyFill="1" applyBorder="1" applyAlignment="1">
      <alignment/>
    </xf>
    <xf numFmtId="168" fontId="3" fillId="36" borderId="26" xfId="0" applyNumberFormat="1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3" fillId="36" borderId="24" xfId="42" applyFont="1" applyFill="1" applyBorder="1" applyAlignment="1" applyProtection="1">
      <alignment/>
      <protection/>
    </xf>
    <xf numFmtId="0" fontId="3" fillId="36" borderId="0" xfId="42" applyFont="1" applyFill="1" applyAlignment="1" applyProtection="1">
      <alignment/>
      <protection/>
    </xf>
    <xf numFmtId="168" fontId="3" fillId="34" borderId="41" xfId="0" applyNumberFormat="1" applyFont="1" applyFill="1" applyBorder="1" applyAlignment="1">
      <alignment horizontal="center" wrapText="1"/>
    </xf>
    <xf numFmtId="0" fontId="3" fillId="34" borderId="41" xfId="0" applyFont="1" applyFill="1" applyBorder="1" applyAlignment="1">
      <alignment horizontal="center" wrapText="1"/>
    </xf>
    <xf numFmtId="168" fontId="3" fillId="34" borderId="12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9" fontId="3" fillId="34" borderId="12" xfId="0" applyNumberFormat="1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left"/>
    </xf>
    <xf numFmtId="9" fontId="3" fillId="34" borderId="31" xfId="0" applyNumberFormat="1" applyFont="1" applyFill="1" applyBorder="1" applyAlignment="1">
      <alignment horizontal="center" vertical="top" wrapText="1"/>
    </xf>
    <xf numFmtId="9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3" fillId="34" borderId="31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3" fillId="34" borderId="24" xfId="0" applyNumberFormat="1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3" fillId="36" borderId="31" xfId="0" applyNumberFormat="1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9" fontId="3" fillId="34" borderId="38" xfId="0" applyNumberFormat="1" applyFont="1" applyFill="1" applyBorder="1" applyAlignment="1">
      <alignment horizontal="center" vertical="top" wrapText="1"/>
    </xf>
    <xf numFmtId="9" fontId="3" fillId="0" borderId="43" xfId="0" applyNumberFormat="1" applyFont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2" fontId="3" fillId="34" borderId="47" xfId="0" applyNumberFormat="1" applyFont="1" applyFill="1" applyBorder="1" applyAlignment="1">
      <alignment horizontal="center" vertical="top" wrapText="1"/>
    </xf>
    <xf numFmtId="2" fontId="3" fillId="34" borderId="34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9" fontId="3" fillId="34" borderId="13" xfId="0" applyNumberFormat="1" applyFont="1" applyFill="1" applyBorder="1" applyAlignment="1">
      <alignment horizontal="center" vertical="top" wrapText="1"/>
    </xf>
    <xf numFmtId="2" fontId="3" fillId="33" borderId="31" xfId="0" applyNumberFormat="1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9" fontId="3" fillId="36" borderId="31" xfId="0" applyNumberFormat="1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9" fontId="3" fillId="33" borderId="31" xfId="0" applyNumberFormat="1" applyFont="1" applyFill="1" applyBorder="1" applyAlignment="1">
      <alignment horizontal="center" vertical="top" wrapText="1"/>
    </xf>
    <xf numFmtId="2" fontId="3" fillId="36" borderId="24" xfId="0" applyNumberFormat="1" applyFont="1" applyFill="1" applyBorder="1" applyAlignment="1">
      <alignment horizontal="center" vertical="top" wrapText="1"/>
    </xf>
    <xf numFmtId="2" fontId="3" fillId="33" borderId="24" xfId="0" applyNumberFormat="1" applyFont="1" applyFill="1" applyBorder="1" applyAlignment="1">
      <alignment horizontal="center" vertical="top" wrapText="1"/>
    </xf>
    <xf numFmtId="9" fontId="3" fillId="37" borderId="31" xfId="0" applyNumberFormat="1" applyFont="1" applyFill="1" applyBorder="1" applyAlignment="1">
      <alignment horizontal="center" vertical="top" wrapText="1"/>
    </xf>
    <xf numFmtId="9" fontId="3" fillId="37" borderId="13" xfId="0" applyNumberFormat="1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9" fontId="3" fillId="33" borderId="38" xfId="0" applyNumberFormat="1" applyFont="1" applyFill="1" applyBorder="1" applyAlignment="1">
      <alignment horizontal="center" vertical="top" wrapText="1"/>
    </xf>
    <xf numFmtId="9" fontId="3" fillId="33" borderId="43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9" fontId="3" fillId="34" borderId="49" xfId="0" applyNumberFormat="1" applyFont="1" applyFill="1" applyBorder="1" applyAlignment="1">
      <alignment horizontal="center" vertical="top" wrapText="1"/>
    </xf>
    <xf numFmtId="9" fontId="3" fillId="34" borderId="47" xfId="0" applyNumberFormat="1" applyFont="1" applyFill="1" applyBorder="1" applyAlignment="1">
      <alignment horizontal="center" vertical="top" wrapText="1"/>
    </xf>
    <xf numFmtId="9" fontId="3" fillId="0" borderId="50" xfId="0" applyNumberFormat="1" applyFont="1" applyBorder="1" applyAlignment="1">
      <alignment horizontal="center" vertical="top" wrapText="1"/>
    </xf>
    <xf numFmtId="9" fontId="3" fillId="34" borderId="51" xfId="0" applyNumberFormat="1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9" fontId="3" fillId="34" borderId="30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/>
    </xf>
    <xf numFmtId="2" fontId="3" fillId="34" borderId="49" xfId="0" applyNumberFormat="1" applyFont="1" applyFill="1" applyBorder="1" applyAlignment="1">
      <alignment horizontal="center" vertical="top" wrapText="1"/>
    </xf>
    <xf numFmtId="2" fontId="3" fillId="34" borderId="33" xfId="0" applyNumberFormat="1" applyFont="1" applyFill="1" applyBorder="1" applyAlignment="1">
      <alignment horizontal="center" vertical="top" wrapText="1"/>
    </xf>
    <xf numFmtId="2" fontId="3" fillId="34" borderId="32" xfId="0" applyNumberFormat="1" applyFont="1" applyFill="1" applyBorder="1" applyAlignment="1">
      <alignment horizontal="center" vertical="top" wrapText="1"/>
    </xf>
    <xf numFmtId="9" fontId="3" fillId="34" borderId="33" xfId="57" applyFont="1" applyFill="1" applyBorder="1" applyAlignment="1">
      <alignment horizontal="center" vertical="top" wrapText="1"/>
    </xf>
    <xf numFmtId="9" fontId="3" fillId="34" borderId="52" xfId="57" applyFont="1" applyFill="1" applyBorder="1" applyAlignment="1">
      <alignment horizontal="center" vertical="top" wrapText="1"/>
    </xf>
    <xf numFmtId="9" fontId="3" fillId="0" borderId="38" xfId="57" applyFont="1" applyBorder="1" applyAlignment="1">
      <alignment horizontal="center" vertical="top" wrapText="1"/>
    </xf>
    <xf numFmtId="9" fontId="3" fillId="0" borderId="43" xfId="57" applyFont="1" applyBorder="1" applyAlignment="1">
      <alignment horizontal="center" vertical="top" wrapText="1"/>
    </xf>
    <xf numFmtId="9" fontId="3" fillId="34" borderId="53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9" fontId="3" fillId="34" borderId="26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2" fontId="3" fillId="34" borderId="30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9" fontId="3" fillId="34" borderId="61" xfId="0" applyNumberFormat="1" applyFont="1" applyFill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9" fontId="3" fillId="34" borderId="33" xfId="0" applyNumberFormat="1" applyFont="1" applyFill="1" applyBorder="1" applyAlignment="1">
      <alignment horizontal="center" vertical="top" wrapText="1"/>
    </xf>
    <xf numFmtId="9" fontId="3" fillId="34" borderId="52" xfId="0" applyNumberFormat="1" applyFont="1" applyFill="1" applyBorder="1" applyAlignment="1">
      <alignment horizontal="center" vertical="top" wrapText="1"/>
    </xf>
    <xf numFmtId="9" fontId="3" fillId="34" borderId="43" xfId="0" applyNumberFormat="1" applyFont="1" applyFill="1" applyBorder="1" applyAlignment="1">
      <alignment horizontal="center" vertical="top" wrapText="1"/>
    </xf>
    <xf numFmtId="9" fontId="3" fillId="34" borderId="12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2" fontId="3" fillId="34" borderId="21" xfId="0" applyNumberFormat="1" applyFont="1" applyFill="1" applyBorder="1" applyAlignment="1">
      <alignment horizontal="center" vertical="top" wrapText="1"/>
    </xf>
    <xf numFmtId="2" fontId="3" fillId="34" borderId="63" xfId="0" applyNumberFormat="1" applyFont="1" applyFill="1" applyBorder="1" applyAlignment="1">
      <alignment horizontal="center" vertical="top" wrapText="1"/>
    </xf>
    <xf numFmtId="2" fontId="3" fillId="34" borderId="58" xfId="0" applyNumberFormat="1" applyFont="1" applyFill="1" applyBorder="1" applyAlignment="1">
      <alignment horizontal="center" vertical="top" wrapText="1"/>
    </xf>
    <xf numFmtId="2" fontId="3" fillId="34" borderId="64" xfId="0" applyNumberFormat="1" applyFont="1" applyFill="1" applyBorder="1" applyAlignment="1">
      <alignment horizontal="center" vertical="top" wrapText="1"/>
    </xf>
    <xf numFmtId="2" fontId="3" fillId="34" borderId="45" xfId="0" applyNumberFormat="1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center" vertical="top" wrapText="1"/>
    </xf>
    <xf numFmtId="0" fontId="3" fillId="35" borderId="60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4" borderId="26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2" fontId="3" fillId="34" borderId="38" xfId="0" applyNumberFormat="1" applyFont="1" applyFill="1" applyBorder="1" applyAlignment="1">
      <alignment horizontal="center" vertical="top" wrapText="1"/>
    </xf>
    <xf numFmtId="2" fontId="3" fillId="34" borderId="35" xfId="0" applyNumberFormat="1" applyFont="1" applyFill="1" applyBorder="1" applyAlignment="1">
      <alignment horizontal="center" vertical="top" wrapText="1"/>
    </xf>
    <xf numFmtId="9" fontId="3" fillId="0" borderId="52" xfId="57" applyFont="1" applyBorder="1" applyAlignment="1">
      <alignment horizontal="center" vertical="top" wrapText="1"/>
    </xf>
    <xf numFmtId="0" fontId="3" fillId="33" borderId="62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31" xfId="42" applyFont="1" applyFill="1" applyBorder="1" applyAlignment="1" applyProtection="1">
      <alignment horizontal="center"/>
      <protection/>
    </xf>
    <xf numFmtId="0" fontId="5" fillId="33" borderId="21" xfId="42" applyFont="1" applyFill="1" applyBorder="1" applyAlignment="1" applyProtection="1">
      <alignment horizontal="center"/>
      <protection/>
    </xf>
    <xf numFmtId="0" fontId="3" fillId="0" borderId="23" xfId="0" applyFont="1" applyBorder="1" applyAlignment="1">
      <alignment vertical="top" wrapText="1"/>
    </xf>
    <xf numFmtId="9" fontId="3" fillId="34" borderId="50" xfId="0" applyNumberFormat="1" applyFont="1" applyFill="1" applyBorder="1" applyAlignment="1">
      <alignment horizontal="center" vertical="top" wrapText="1"/>
    </xf>
    <xf numFmtId="9" fontId="3" fillId="36" borderId="13" xfId="0" applyNumberFormat="1" applyFont="1" applyFill="1" applyBorder="1" applyAlignment="1">
      <alignment horizontal="center" vertical="top" wrapText="1"/>
    </xf>
    <xf numFmtId="9" fontId="3" fillId="36" borderId="38" xfId="0" applyNumberFormat="1" applyFont="1" applyFill="1" applyBorder="1" applyAlignment="1">
      <alignment horizontal="center" vertical="top" wrapText="1"/>
    </xf>
    <xf numFmtId="9" fontId="3" fillId="36" borderId="43" xfId="0" applyNumberFormat="1" applyFont="1" applyFill="1" applyBorder="1" applyAlignment="1">
      <alignment horizontal="center" vertical="top" wrapText="1"/>
    </xf>
    <xf numFmtId="9" fontId="3" fillId="33" borderId="13" xfId="0" applyNumberFormat="1" applyFont="1" applyFill="1" applyBorder="1" applyAlignment="1">
      <alignment horizontal="center" vertical="top" wrapText="1"/>
    </xf>
    <xf numFmtId="2" fontId="3" fillId="33" borderId="47" xfId="0" applyNumberFormat="1" applyFont="1" applyFill="1" applyBorder="1" applyAlignment="1">
      <alignment horizontal="center" vertical="top" wrapText="1"/>
    </xf>
    <xf numFmtId="2" fontId="3" fillId="33" borderId="34" xfId="0" applyNumberFormat="1" applyFont="1" applyFill="1" applyBorder="1" applyAlignment="1">
      <alignment horizontal="center" vertical="top" wrapText="1"/>
    </xf>
    <xf numFmtId="9" fontId="3" fillId="0" borderId="52" xfId="0" applyNumberFormat="1" applyFont="1" applyBorder="1" applyAlignment="1">
      <alignment horizontal="center" vertical="top" wrapText="1"/>
    </xf>
    <xf numFmtId="2" fontId="3" fillId="34" borderId="65" xfId="0" applyNumberFormat="1" applyFont="1" applyFill="1" applyBorder="1" applyAlignment="1">
      <alignment horizontal="center" vertical="top" wrapText="1"/>
    </xf>
    <xf numFmtId="2" fontId="3" fillId="34" borderId="50" xfId="0" applyNumberFormat="1" applyFont="1" applyFill="1" applyBorder="1" applyAlignment="1">
      <alignment horizontal="center" vertical="top" wrapText="1"/>
    </xf>
    <xf numFmtId="0" fontId="5" fillId="33" borderId="56" xfId="42" applyFont="1" applyFill="1" applyBorder="1" applyAlignment="1" applyProtection="1">
      <alignment horizontal="center"/>
      <protection/>
    </xf>
    <xf numFmtId="0" fontId="5" fillId="33" borderId="57" xfId="42" applyFont="1" applyFill="1" applyBorder="1" applyAlignment="1" applyProtection="1">
      <alignment horizontal="center"/>
      <protection/>
    </xf>
    <xf numFmtId="0" fontId="5" fillId="33" borderId="58" xfId="42" applyFont="1" applyFill="1" applyBorder="1" applyAlignment="1" applyProtection="1">
      <alignment horizontal="center"/>
      <protection/>
    </xf>
    <xf numFmtId="0" fontId="5" fillId="33" borderId="54" xfId="42" applyFont="1" applyFill="1" applyBorder="1" applyAlignment="1" applyProtection="1">
      <alignment horizontal="center"/>
      <protection/>
    </xf>
    <xf numFmtId="0" fontId="5" fillId="33" borderId="55" xfId="42" applyFont="1" applyFill="1" applyBorder="1" applyAlignment="1" applyProtection="1">
      <alignment horizontal="center"/>
      <protection/>
    </xf>
    <xf numFmtId="0" fontId="5" fillId="33" borderId="45" xfId="42" applyFont="1" applyFill="1" applyBorder="1" applyAlignment="1" applyProtection="1">
      <alignment horizontal="center"/>
      <protection/>
    </xf>
    <xf numFmtId="0" fontId="3" fillId="35" borderId="66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med.ru/" TargetMode="External" /><Relationship Id="rId2" Type="http://schemas.openxmlformats.org/officeDocument/2006/relationships/hyperlink" Target="http://www.sunmed.ru/pages/ob.php?id=917" TargetMode="External" /><Relationship Id="rId3" Type="http://schemas.openxmlformats.org/officeDocument/2006/relationships/hyperlink" Target="http://www.sunmed.ru/pages/ob.php?id=914" TargetMode="External" /><Relationship Id="rId4" Type="http://schemas.openxmlformats.org/officeDocument/2006/relationships/hyperlink" Target="http://www.sunmed.ru/pages/ob.php?id=92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" sqref="M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1"/>
  <sheetViews>
    <sheetView tabSelected="1" zoomScalePageLayoutView="0" workbookViewId="0" topLeftCell="A568">
      <selection activeCell="C538" sqref="C538:D538"/>
    </sheetView>
  </sheetViews>
  <sheetFormatPr defaultColWidth="9.00390625" defaultRowHeight="12.75"/>
  <cols>
    <col min="1" max="1" width="80.375" style="1" customWidth="1"/>
    <col min="2" max="2" width="0.12890625" style="3" hidden="1" customWidth="1"/>
    <col min="3" max="3" width="15.00390625" style="4" customWidth="1"/>
    <col min="4" max="4" width="15.625" style="6" customWidth="1"/>
    <col min="5" max="5" width="8.125" style="2" customWidth="1"/>
    <col min="6" max="6" width="18.375" style="1" customWidth="1"/>
    <col min="7" max="7" width="0.6171875" style="1" hidden="1" customWidth="1"/>
    <col min="8" max="16384" width="9.125" style="1" customWidth="1"/>
  </cols>
  <sheetData>
    <row r="1" spans="1:7" ht="20.25">
      <c r="A1" s="233" t="s">
        <v>481</v>
      </c>
      <c r="B1" s="256"/>
      <c r="C1" s="256"/>
      <c r="D1" s="256"/>
      <c r="E1" s="256"/>
      <c r="F1" s="257"/>
      <c r="G1" s="20"/>
    </row>
    <row r="2" spans="1:7" ht="20.25">
      <c r="A2" s="258" t="s">
        <v>488</v>
      </c>
      <c r="B2" s="259"/>
      <c r="C2" s="259"/>
      <c r="D2" s="259"/>
      <c r="E2" s="259"/>
      <c r="F2" s="260"/>
      <c r="G2" s="20"/>
    </row>
    <row r="3" spans="1:7" ht="20.25">
      <c r="A3" s="261" t="s">
        <v>439</v>
      </c>
      <c r="B3" s="262"/>
      <c r="C3" s="262"/>
      <c r="D3" s="262"/>
      <c r="E3" s="262"/>
      <c r="F3" s="263"/>
      <c r="G3" s="20"/>
    </row>
    <row r="4" spans="1:7" ht="20.25">
      <c r="A4" s="264" t="s">
        <v>323</v>
      </c>
      <c r="B4" s="265"/>
      <c r="C4" s="265"/>
      <c r="D4" s="265"/>
      <c r="E4" s="265"/>
      <c r="F4" s="21"/>
      <c r="G4" s="20"/>
    </row>
    <row r="5" spans="1:7" ht="21" thickBot="1">
      <c r="A5" s="277" t="s">
        <v>440</v>
      </c>
      <c r="B5" s="278"/>
      <c r="C5" s="278"/>
      <c r="D5" s="278"/>
      <c r="E5" s="278"/>
      <c r="F5" s="279"/>
      <c r="G5" s="20"/>
    </row>
    <row r="6" spans="1:7" ht="21" thickBot="1">
      <c r="A6" s="280" t="s">
        <v>441</v>
      </c>
      <c r="B6" s="281"/>
      <c r="C6" s="281"/>
      <c r="D6" s="281"/>
      <c r="E6" s="281"/>
      <c r="F6" s="282"/>
      <c r="G6" s="20"/>
    </row>
    <row r="7" spans="1:7" ht="20.25">
      <c r="A7" s="233" t="s">
        <v>675</v>
      </c>
      <c r="B7" s="234"/>
      <c r="C7" s="234"/>
      <c r="D7" s="234"/>
      <c r="E7" s="234"/>
      <c r="F7" s="235"/>
      <c r="G7" s="20"/>
    </row>
    <row r="8" spans="1:7" ht="21" thickBot="1">
      <c r="A8" s="220" t="s">
        <v>492</v>
      </c>
      <c r="B8" s="221"/>
      <c r="C8" s="221"/>
      <c r="D8" s="221"/>
      <c r="E8" s="221"/>
      <c r="F8" s="222"/>
      <c r="G8" s="20"/>
    </row>
    <row r="9" spans="1:7" ht="21" thickBot="1">
      <c r="A9" s="223" t="s">
        <v>333</v>
      </c>
      <c r="B9" s="224"/>
      <c r="C9" s="224"/>
      <c r="D9" s="224"/>
      <c r="E9" s="224"/>
      <c r="F9" s="225"/>
      <c r="G9" s="20"/>
    </row>
    <row r="10" spans="1:7" ht="36.75" customHeight="1" thickBot="1">
      <c r="A10" s="25" t="s">
        <v>454</v>
      </c>
      <c r="B10" s="26"/>
      <c r="C10" s="142" t="s">
        <v>493</v>
      </c>
      <c r="D10" s="142" t="s">
        <v>494</v>
      </c>
      <c r="E10" s="27" t="s">
        <v>457</v>
      </c>
      <c r="F10" s="28" t="s">
        <v>458</v>
      </c>
      <c r="G10" s="20"/>
    </row>
    <row r="11" spans="1:7" ht="20.25">
      <c r="A11" s="29" t="s">
        <v>343</v>
      </c>
      <c r="B11" s="10"/>
      <c r="C11" s="141">
        <v>150</v>
      </c>
      <c r="D11" s="141">
        <v>130</v>
      </c>
      <c r="E11" s="30">
        <v>0.1</v>
      </c>
      <c r="F11" s="31" t="s">
        <v>22</v>
      </c>
      <c r="G11" s="20"/>
    </row>
    <row r="12" spans="1:7" ht="19.5" customHeight="1">
      <c r="A12" s="29" t="s">
        <v>442</v>
      </c>
      <c r="B12" s="10"/>
      <c r="C12" s="11">
        <v>150</v>
      </c>
      <c r="D12" s="11">
        <v>130</v>
      </c>
      <c r="E12" s="30">
        <v>0.1</v>
      </c>
      <c r="F12" s="31" t="s">
        <v>455</v>
      </c>
      <c r="G12" s="20"/>
    </row>
    <row r="13" spans="1:7" ht="20.25">
      <c r="A13" s="29" t="s">
        <v>443</v>
      </c>
      <c r="B13" s="10"/>
      <c r="C13" s="11">
        <v>150</v>
      </c>
      <c r="D13" s="11">
        <v>130</v>
      </c>
      <c r="E13" s="30">
        <v>0.1</v>
      </c>
      <c r="F13" s="31" t="s">
        <v>22</v>
      </c>
      <c r="G13" s="20"/>
    </row>
    <row r="14" spans="1:7" ht="20.25">
      <c r="A14" s="32" t="s">
        <v>585</v>
      </c>
      <c r="B14" s="15"/>
      <c r="C14" s="17"/>
      <c r="D14" s="17">
        <v>100</v>
      </c>
      <c r="E14" s="33">
        <v>0.1</v>
      </c>
      <c r="F14" s="17" t="s">
        <v>526</v>
      </c>
      <c r="G14" s="20"/>
    </row>
    <row r="15" spans="1:7" ht="20.25">
      <c r="A15" s="32" t="s">
        <v>327</v>
      </c>
      <c r="B15" s="15"/>
      <c r="C15" s="17">
        <v>210</v>
      </c>
      <c r="D15" s="17">
        <v>190</v>
      </c>
      <c r="E15" s="33">
        <v>0.1</v>
      </c>
      <c r="F15" s="17" t="s">
        <v>526</v>
      </c>
      <c r="G15" s="20"/>
    </row>
    <row r="16" spans="1:7" ht="21" customHeight="1">
      <c r="A16" s="32" t="s">
        <v>331</v>
      </c>
      <c r="B16" s="15"/>
      <c r="C16" s="17">
        <v>620</v>
      </c>
      <c r="D16" s="17">
        <v>600</v>
      </c>
      <c r="E16" s="33">
        <v>0.1</v>
      </c>
      <c r="F16" s="17" t="s">
        <v>526</v>
      </c>
      <c r="G16" s="20"/>
    </row>
    <row r="17" spans="1:7" ht="24" customHeight="1">
      <c r="A17" s="32" t="s">
        <v>330</v>
      </c>
      <c r="B17" s="15"/>
      <c r="C17" s="17">
        <v>2300</v>
      </c>
      <c r="D17" s="17">
        <v>2208</v>
      </c>
      <c r="E17" s="33">
        <v>0.1</v>
      </c>
      <c r="F17" s="17" t="s">
        <v>526</v>
      </c>
      <c r="G17" s="20"/>
    </row>
    <row r="18" spans="1:7" ht="40.5">
      <c r="A18" s="32" t="s">
        <v>329</v>
      </c>
      <c r="B18" s="15"/>
      <c r="C18" s="17">
        <f>D18+D18*0.1</f>
        <v>2222</v>
      </c>
      <c r="D18" s="17">
        <v>2020</v>
      </c>
      <c r="E18" s="33">
        <v>0.1</v>
      </c>
      <c r="F18" s="17" t="s">
        <v>526</v>
      </c>
      <c r="G18" s="20"/>
    </row>
    <row r="19" spans="1:7" ht="40.5">
      <c r="A19" s="34" t="s">
        <v>328</v>
      </c>
      <c r="B19" s="10"/>
      <c r="C19" s="11">
        <v>350</v>
      </c>
      <c r="D19" s="11">
        <v>320</v>
      </c>
      <c r="E19" s="35">
        <v>0.1</v>
      </c>
      <c r="F19" s="11" t="s">
        <v>526</v>
      </c>
      <c r="G19" s="20"/>
    </row>
    <row r="20" spans="1:7" ht="40.5">
      <c r="A20" s="36" t="s">
        <v>332</v>
      </c>
      <c r="B20" s="37"/>
      <c r="C20" s="17">
        <v>390</v>
      </c>
      <c r="D20" s="17">
        <v>354</v>
      </c>
      <c r="E20" s="33">
        <v>0.1</v>
      </c>
      <c r="F20" s="17" t="s">
        <v>526</v>
      </c>
      <c r="G20" s="20"/>
    </row>
    <row r="21" spans="1:7" ht="20.25">
      <c r="A21" s="36" t="s">
        <v>368</v>
      </c>
      <c r="B21" s="37"/>
      <c r="C21" s="17">
        <v>600</v>
      </c>
      <c r="D21" s="17">
        <v>500</v>
      </c>
      <c r="E21" s="33">
        <v>0.18</v>
      </c>
      <c r="F21" s="17" t="s">
        <v>526</v>
      </c>
      <c r="G21" s="20"/>
    </row>
    <row r="22" spans="1:7" ht="20.25">
      <c r="A22" s="36" t="s">
        <v>369</v>
      </c>
      <c r="B22" s="37"/>
      <c r="C22" s="17">
        <v>650</v>
      </c>
      <c r="D22" s="17">
        <v>600</v>
      </c>
      <c r="E22" s="33">
        <v>0.18</v>
      </c>
      <c r="F22" s="17" t="s">
        <v>526</v>
      </c>
      <c r="G22" s="20"/>
    </row>
    <row r="23" spans="1:7" ht="20.25">
      <c r="A23" s="36" t="s">
        <v>370</v>
      </c>
      <c r="B23" s="37"/>
      <c r="C23" s="17">
        <v>600</v>
      </c>
      <c r="D23" s="17">
        <v>500</v>
      </c>
      <c r="E23" s="33">
        <v>0.18</v>
      </c>
      <c r="F23" s="17" t="s">
        <v>526</v>
      </c>
      <c r="G23" s="20"/>
    </row>
    <row r="24" spans="1:7" ht="21" thickBot="1">
      <c r="A24" s="22" t="s">
        <v>461</v>
      </c>
      <c r="B24" s="38"/>
      <c r="C24" s="23"/>
      <c r="D24" s="39"/>
      <c r="E24" s="23"/>
      <c r="F24" s="24"/>
      <c r="G24" s="20"/>
    </row>
    <row r="25" spans="1:7" ht="20.25">
      <c r="A25" s="14" t="s">
        <v>13</v>
      </c>
      <c r="B25" s="16"/>
      <c r="C25" s="17">
        <v>0.95</v>
      </c>
      <c r="D25" s="17">
        <v>0.85</v>
      </c>
      <c r="E25" s="18">
        <v>0.1</v>
      </c>
      <c r="F25" s="19" t="s">
        <v>453</v>
      </c>
      <c r="G25" s="20"/>
    </row>
    <row r="26" spans="1:7" ht="24" customHeight="1">
      <c r="A26" s="14" t="s">
        <v>14</v>
      </c>
      <c r="B26" s="16"/>
      <c r="C26" s="17">
        <v>1.4</v>
      </c>
      <c r="D26" s="17">
        <v>1.3</v>
      </c>
      <c r="E26" s="18">
        <v>0.1</v>
      </c>
      <c r="F26" s="19" t="s">
        <v>471</v>
      </c>
      <c r="G26" s="20"/>
    </row>
    <row r="27" spans="1:7" ht="20.25">
      <c r="A27" s="34" t="s">
        <v>292</v>
      </c>
      <c r="B27" s="40"/>
      <c r="C27" s="41">
        <v>6</v>
      </c>
      <c r="D27" s="42">
        <v>5</v>
      </c>
      <c r="E27" s="30">
        <v>0.1</v>
      </c>
      <c r="F27" s="43" t="s">
        <v>456</v>
      </c>
      <c r="G27" s="20"/>
    </row>
    <row r="28" spans="1:7" ht="20.25">
      <c r="A28" s="34" t="s">
        <v>293</v>
      </c>
      <c r="B28" s="40"/>
      <c r="C28" s="41">
        <v>7</v>
      </c>
      <c r="D28" s="42">
        <v>6</v>
      </c>
      <c r="E28" s="30">
        <v>0.1</v>
      </c>
      <c r="F28" s="43" t="s">
        <v>294</v>
      </c>
      <c r="G28" s="20"/>
    </row>
    <row r="29" spans="1:7" ht="20.25">
      <c r="A29" s="34" t="s">
        <v>297</v>
      </c>
      <c r="B29" s="40"/>
      <c r="C29" s="41">
        <v>6</v>
      </c>
      <c r="D29" s="42">
        <v>5</v>
      </c>
      <c r="E29" s="30">
        <v>0.1</v>
      </c>
      <c r="F29" s="43" t="s">
        <v>456</v>
      </c>
      <c r="G29" s="20"/>
    </row>
    <row r="30" spans="1:7" ht="20.25">
      <c r="A30" s="34" t="s">
        <v>298</v>
      </c>
      <c r="B30" s="40"/>
      <c r="C30" s="41">
        <v>6</v>
      </c>
      <c r="D30" s="42">
        <v>5</v>
      </c>
      <c r="E30" s="30">
        <v>0.1</v>
      </c>
      <c r="F30" s="43" t="s">
        <v>456</v>
      </c>
      <c r="G30" s="20"/>
    </row>
    <row r="31" spans="1:7" ht="20.25">
      <c r="A31" s="32" t="s">
        <v>489</v>
      </c>
      <c r="B31" s="15"/>
      <c r="C31" s="17">
        <v>1</v>
      </c>
      <c r="D31" s="17">
        <v>0.8</v>
      </c>
      <c r="E31" s="33">
        <v>0.1</v>
      </c>
      <c r="F31" s="17" t="s">
        <v>281</v>
      </c>
      <c r="G31" s="20"/>
    </row>
    <row r="32" spans="1:7" ht="20.25">
      <c r="A32" s="32" t="s">
        <v>276</v>
      </c>
      <c r="B32" s="15"/>
      <c r="C32" s="17">
        <v>1.2</v>
      </c>
      <c r="D32" s="17">
        <v>1.1</v>
      </c>
      <c r="E32" s="33">
        <v>0.1</v>
      </c>
      <c r="F32" s="17" t="s">
        <v>275</v>
      </c>
      <c r="G32" s="20"/>
    </row>
    <row r="33" spans="1:7" ht="20.25">
      <c r="A33" s="32" t="s">
        <v>658</v>
      </c>
      <c r="B33" s="15"/>
      <c r="C33" s="17">
        <v>5.8</v>
      </c>
      <c r="D33" s="17">
        <v>5.6</v>
      </c>
      <c r="E33" s="33">
        <v>0.1</v>
      </c>
      <c r="F33" s="17" t="s">
        <v>294</v>
      </c>
      <c r="G33" s="20"/>
    </row>
    <row r="34" spans="1:7" ht="20.25">
      <c r="A34" s="32" t="s">
        <v>659</v>
      </c>
      <c r="B34" s="15"/>
      <c r="C34" s="17">
        <v>9</v>
      </c>
      <c r="D34" s="17">
        <v>8.8</v>
      </c>
      <c r="E34" s="33">
        <v>0.1</v>
      </c>
      <c r="F34" s="17" t="s">
        <v>586</v>
      </c>
      <c r="G34" s="20"/>
    </row>
    <row r="35" spans="1:7" ht="20.25">
      <c r="A35" s="32" t="s">
        <v>660</v>
      </c>
      <c r="B35" s="15"/>
      <c r="C35" s="17">
        <v>6.6</v>
      </c>
      <c r="D35" s="17">
        <v>6.4</v>
      </c>
      <c r="E35" s="33">
        <v>0.1</v>
      </c>
      <c r="F35" s="17" t="s">
        <v>587</v>
      </c>
      <c r="G35" s="20"/>
    </row>
    <row r="36" spans="1:7" ht="20.25">
      <c r="A36" s="32" t="s">
        <v>661</v>
      </c>
      <c r="B36" s="15"/>
      <c r="C36" s="17">
        <v>10.7</v>
      </c>
      <c r="D36" s="17">
        <v>10.5</v>
      </c>
      <c r="E36" s="33">
        <v>0.1</v>
      </c>
      <c r="F36" s="17" t="s">
        <v>588</v>
      </c>
      <c r="G36" s="20"/>
    </row>
    <row r="37" spans="1:7" ht="20.25">
      <c r="A37" s="32" t="s">
        <v>662</v>
      </c>
      <c r="B37" s="15"/>
      <c r="C37" s="17">
        <v>6.7</v>
      </c>
      <c r="D37" s="17">
        <v>6.5</v>
      </c>
      <c r="E37" s="33">
        <v>0.1</v>
      </c>
      <c r="F37" s="17" t="s">
        <v>587</v>
      </c>
      <c r="G37" s="20"/>
    </row>
    <row r="38" spans="1:7" ht="20.25">
      <c r="A38" s="32" t="s">
        <v>274</v>
      </c>
      <c r="B38" s="16"/>
      <c r="C38" s="44">
        <v>44.5</v>
      </c>
      <c r="D38" s="45">
        <v>42.5</v>
      </c>
      <c r="E38" s="18">
        <v>0.1</v>
      </c>
      <c r="F38" s="46" t="s">
        <v>490</v>
      </c>
      <c r="G38" s="20"/>
    </row>
    <row r="39" spans="1:7" ht="20.25">
      <c r="A39" s="32" t="s">
        <v>511</v>
      </c>
      <c r="B39" s="16"/>
      <c r="C39" s="44">
        <v>46</v>
      </c>
      <c r="D39" s="45">
        <v>44</v>
      </c>
      <c r="E39" s="18">
        <v>0.1</v>
      </c>
      <c r="F39" s="46" t="s">
        <v>455</v>
      </c>
      <c r="G39" s="20"/>
    </row>
    <row r="40" spans="1:7" ht="20.25">
      <c r="A40" s="32" t="s">
        <v>512</v>
      </c>
      <c r="B40" s="16"/>
      <c r="C40" s="44">
        <v>68</v>
      </c>
      <c r="D40" s="45">
        <v>66</v>
      </c>
      <c r="E40" s="18">
        <v>0.1</v>
      </c>
      <c r="F40" s="46" t="s">
        <v>455</v>
      </c>
      <c r="G40" s="20"/>
    </row>
    <row r="41" spans="1:7" ht="20.25">
      <c r="A41" s="32" t="s">
        <v>513</v>
      </c>
      <c r="B41" s="16"/>
      <c r="C41" s="44">
        <v>90</v>
      </c>
      <c r="D41" s="45">
        <v>88</v>
      </c>
      <c r="E41" s="18">
        <v>0.1</v>
      </c>
      <c r="F41" s="46" t="s">
        <v>463</v>
      </c>
      <c r="G41" s="20"/>
    </row>
    <row r="42" spans="1:7" ht="40.5">
      <c r="A42" s="34" t="s">
        <v>182</v>
      </c>
      <c r="B42" s="40"/>
      <c r="C42" s="41">
        <v>46.5</v>
      </c>
      <c r="D42" s="42">
        <v>44.5</v>
      </c>
      <c r="E42" s="30">
        <v>0.1</v>
      </c>
      <c r="F42" s="43" t="s">
        <v>183</v>
      </c>
      <c r="G42" s="20"/>
    </row>
    <row r="43" spans="1:7" ht="20.25">
      <c r="A43" s="32" t="s">
        <v>413</v>
      </c>
      <c r="B43" s="15"/>
      <c r="C43" s="17">
        <v>6.5</v>
      </c>
      <c r="D43" s="17">
        <v>5.9</v>
      </c>
      <c r="E43" s="33">
        <v>0.18</v>
      </c>
      <c r="F43" s="17" t="s">
        <v>412</v>
      </c>
      <c r="G43" s="20"/>
    </row>
    <row r="44" spans="1:7" ht="20.25">
      <c r="A44" s="32" t="s">
        <v>109</v>
      </c>
      <c r="B44" s="143"/>
      <c r="C44" s="48">
        <v>1.3</v>
      </c>
      <c r="D44" s="48">
        <v>1.2</v>
      </c>
      <c r="E44" s="144">
        <v>0.1</v>
      </c>
      <c r="F44" s="82" t="s">
        <v>588</v>
      </c>
      <c r="G44" s="20"/>
    </row>
    <row r="45" spans="1:7" ht="20.25">
      <c r="A45" s="47" t="s">
        <v>222</v>
      </c>
      <c r="B45" s="48">
        <v>33.1</v>
      </c>
      <c r="C45" s="48">
        <v>60</v>
      </c>
      <c r="D45" s="48">
        <v>50</v>
      </c>
      <c r="E45" s="49">
        <v>0.18</v>
      </c>
      <c r="F45" s="50" t="s">
        <v>470</v>
      </c>
      <c r="G45" s="20"/>
    </row>
    <row r="46" spans="1:7" ht="20.25">
      <c r="A46" s="51" t="s">
        <v>472</v>
      </c>
      <c r="B46" s="17">
        <v>5.75</v>
      </c>
      <c r="C46" s="17">
        <v>35</v>
      </c>
      <c r="D46" s="17">
        <v>25</v>
      </c>
      <c r="E46" s="49">
        <v>0.18</v>
      </c>
      <c r="F46" s="50" t="s">
        <v>49</v>
      </c>
      <c r="G46" s="20"/>
    </row>
    <row r="47" spans="1:7" ht="20.25">
      <c r="A47" s="32" t="s">
        <v>497</v>
      </c>
      <c r="B47" s="15"/>
      <c r="C47" s="17">
        <v>0.55</v>
      </c>
      <c r="D47" s="17">
        <v>0.48</v>
      </c>
      <c r="E47" s="33">
        <v>0.1</v>
      </c>
      <c r="F47" s="17" t="s">
        <v>498</v>
      </c>
      <c r="G47" s="20"/>
    </row>
    <row r="48" spans="1:7" ht="20.25">
      <c r="A48" s="47" t="s">
        <v>508</v>
      </c>
      <c r="B48" s="17">
        <v>85.8</v>
      </c>
      <c r="C48" s="17">
        <v>50</v>
      </c>
      <c r="D48" s="17">
        <v>45</v>
      </c>
      <c r="E48" s="49">
        <v>0.18</v>
      </c>
      <c r="F48" s="50" t="s">
        <v>509</v>
      </c>
      <c r="G48" s="20"/>
    </row>
    <row r="49" spans="1:7" ht="20.25">
      <c r="A49" s="32" t="s">
        <v>495</v>
      </c>
      <c r="B49" s="15"/>
      <c r="C49" s="17">
        <v>14</v>
      </c>
      <c r="D49" s="17">
        <v>13.3</v>
      </c>
      <c r="E49" s="33">
        <v>0.1</v>
      </c>
      <c r="F49" s="17" t="s">
        <v>476</v>
      </c>
      <c r="G49" s="20"/>
    </row>
    <row r="50" spans="1:7" ht="20.25">
      <c r="A50" s="32" t="s">
        <v>496</v>
      </c>
      <c r="B50" s="15"/>
      <c r="C50" s="17">
        <v>11</v>
      </c>
      <c r="D50" s="17">
        <v>10.5</v>
      </c>
      <c r="E50" s="33">
        <v>0.1</v>
      </c>
      <c r="F50" s="17" t="s">
        <v>469</v>
      </c>
      <c r="G50" s="20"/>
    </row>
    <row r="51" spans="1:7" ht="20.25">
      <c r="A51" s="36" t="s">
        <v>225</v>
      </c>
      <c r="B51" s="37"/>
      <c r="C51" s="17">
        <v>300</v>
      </c>
      <c r="D51" s="17">
        <v>300</v>
      </c>
      <c r="E51" s="33">
        <v>0.1</v>
      </c>
      <c r="F51" s="17" t="s">
        <v>49</v>
      </c>
      <c r="G51" s="20"/>
    </row>
    <row r="52" spans="1:7" ht="20.25">
      <c r="A52" s="36" t="s">
        <v>545</v>
      </c>
      <c r="B52" s="37"/>
      <c r="C52" s="17">
        <v>380</v>
      </c>
      <c r="D52" s="17">
        <v>380</v>
      </c>
      <c r="E52" s="33">
        <v>0.1</v>
      </c>
      <c r="F52" s="17" t="s">
        <v>49</v>
      </c>
      <c r="G52" s="20"/>
    </row>
    <row r="53" spans="1:7" ht="20.25">
      <c r="A53" s="36" t="s">
        <v>277</v>
      </c>
      <c r="B53" s="37"/>
      <c r="C53" s="17">
        <v>7</v>
      </c>
      <c r="D53" s="17">
        <v>6.5</v>
      </c>
      <c r="E53" s="33">
        <v>0.1</v>
      </c>
      <c r="F53" s="17" t="s">
        <v>504</v>
      </c>
      <c r="G53" s="20"/>
    </row>
    <row r="54" spans="1:7" ht="20.25">
      <c r="A54" s="36" t="s">
        <v>278</v>
      </c>
      <c r="B54" s="37"/>
      <c r="C54" s="17">
        <v>12</v>
      </c>
      <c r="D54" s="17">
        <v>11.5</v>
      </c>
      <c r="E54" s="33">
        <v>0.1</v>
      </c>
      <c r="F54" s="17" t="s">
        <v>487</v>
      </c>
      <c r="G54" s="20"/>
    </row>
    <row r="55" spans="1:7" ht="20.25">
      <c r="A55" s="36" t="s">
        <v>279</v>
      </c>
      <c r="B55" s="37"/>
      <c r="C55" s="17">
        <v>12.9</v>
      </c>
      <c r="D55" s="17">
        <v>12.36</v>
      </c>
      <c r="E55" s="33">
        <v>0.1</v>
      </c>
      <c r="F55" s="17" t="s">
        <v>487</v>
      </c>
      <c r="G55" s="20"/>
    </row>
    <row r="56" spans="1:7" ht="20.25">
      <c r="A56" s="36" t="s">
        <v>280</v>
      </c>
      <c r="B56" s="37"/>
      <c r="C56" s="17">
        <v>19.16</v>
      </c>
      <c r="D56" s="17">
        <v>18.36</v>
      </c>
      <c r="E56" s="33">
        <v>0.1</v>
      </c>
      <c r="F56" s="17" t="s">
        <v>487</v>
      </c>
      <c r="G56" s="20"/>
    </row>
    <row r="57" spans="1:7" ht="20.25">
      <c r="A57" s="32" t="s">
        <v>500</v>
      </c>
      <c r="B57" s="15"/>
      <c r="C57" s="17">
        <v>1.6</v>
      </c>
      <c r="D57" s="17">
        <v>1.4</v>
      </c>
      <c r="E57" s="33">
        <v>0.1</v>
      </c>
      <c r="F57" s="17" t="s">
        <v>468</v>
      </c>
      <c r="G57" s="20"/>
    </row>
    <row r="58" spans="1:7" ht="20.25">
      <c r="A58" s="47" t="s">
        <v>462</v>
      </c>
      <c r="B58" s="17">
        <v>85.8</v>
      </c>
      <c r="C58" s="17">
        <v>130</v>
      </c>
      <c r="D58" s="17">
        <v>115</v>
      </c>
      <c r="E58" s="49">
        <v>0.18</v>
      </c>
      <c r="F58" s="50" t="s">
        <v>477</v>
      </c>
      <c r="G58" s="20"/>
    </row>
    <row r="59" spans="1:7" ht="20.25">
      <c r="A59" s="9" t="s">
        <v>351</v>
      </c>
      <c r="B59" s="40"/>
      <c r="C59" s="41">
        <v>40</v>
      </c>
      <c r="D59" s="42">
        <v>35</v>
      </c>
      <c r="E59" s="12">
        <v>0</v>
      </c>
      <c r="F59" s="13" t="s">
        <v>467</v>
      </c>
      <c r="G59" s="20"/>
    </row>
    <row r="60" spans="1:7" ht="20.25">
      <c r="A60" s="9" t="s">
        <v>360</v>
      </c>
      <c r="B60" s="40"/>
      <c r="C60" s="41">
        <v>23</v>
      </c>
      <c r="D60" s="42">
        <v>22</v>
      </c>
      <c r="E60" s="12">
        <v>0</v>
      </c>
      <c r="F60" s="13" t="s">
        <v>361</v>
      </c>
      <c r="G60" s="20"/>
    </row>
    <row r="61" spans="1:7" ht="20.25">
      <c r="A61" s="9" t="s">
        <v>345</v>
      </c>
      <c r="B61" s="40"/>
      <c r="C61" s="11">
        <v>22</v>
      </c>
      <c r="D61" s="11">
        <v>21</v>
      </c>
      <c r="E61" s="12">
        <v>0</v>
      </c>
      <c r="F61" s="13" t="s">
        <v>221</v>
      </c>
      <c r="G61" s="20"/>
    </row>
    <row r="62" spans="1:7" ht="20.25">
      <c r="A62" s="9" t="s">
        <v>346</v>
      </c>
      <c r="B62" s="40"/>
      <c r="C62" s="11">
        <v>21</v>
      </c>
      <c r="D62" s="11">
        <v>20.5</v>
      </c>
      <c r="E62" s="12">
        <v>0</v>
      </c>
      <c r="F62" s="13" t="s">
        <v>456</v>
      </c>
      <c r="G62" s="20"/>
    </row>
    <row r="63" spans="1:7" ht="20.25">
      <c r="A63" s="9" t="s">
        <v>474</v>
      </c>
      <c r="B63" s="10"/>
      <c r="C63" s="11">
        <v>19</v>
      </c>
      <c r="D63" s="11">
        <v>18</v>
      </c>
      <c r="E63" s="12">
        <v>0</v>
      </c>
      <c r="F63" s="13" t="s">
        <v>221</v>
      </c>
      <c r="G63" s="20"/>
    </row>
    <row r="64" spans="1:7" ht="20.25">
      <c r="A64" s="14" t="s">
        <v>499</v>
      </c>
      <c r="B64" s="15"/>
      <c r="C64" s="16">
        <v>4.5</v>
      </c>
      <c r="D64" s="17">
        <v>4.2</v>
      </c>
      <c r="E64" s="18">
        <v>0.1</v>
      </c>
      <c r="F64" s="19" t="s">
        <v>491</v>
      </c>
      <c r="G64" s="20"/>
    </row>
    <row r="65" spans="1:7" ht="20.25">
      <c r="A65" s="14" t="s">
        <v>410</v>
      </c>
      <c r="B65" s="15"/>
      <c r="C65" s="16">
        <v>4.6</v>
      </c>
      <c r="D65" s="17">
        <v>4.3</v>
      </c>
      <c r="E65" s="18">
        <v>0.1</v>
      </c>
      <c r="F65" s="19" t="s">
        <v>491</v>
      </c>
      <c r="G65" s="20"/>
    </row>
    <row r="66" spans="1:7" ht="40.5">
      <c r="A66" s="34" t="s">
        <v>341</v>
      </c>
      <c r="B66" s="41">
        <f>D66+D66*5%</f>
        <v>4.725</v>
      </c>
      <c r="C66" s="42">
        <v>5</v>
      </c>
      <c r="D66" s="42">
        <v>4.5</v>
      </c>
      <c r="E66" s="52">
        <v>0.1</v>
      </c>
      <c r="F66" s="53">
        <v>1000</v>
      </c>
      <c r="G66" s="20"/>
    </row>
    <row r="67" spans="1:7" ht="40.5">
      <c r="A67" s="34" t="s">
        <v>342</v>
      </c>
      <c r="B67" s="41">
        <f>D67+D67*5%</f>
        <v>4.725</v>
      </c>
      <c r="C67" s="42">
        <v>5</v>
      </c>
      <c r="D67" s="42">
        <v>4.5</v>
      </c>
      <c r="E67" s="52">
        <v>0.1</v>
      </c>
      <c r="F67" s="53">
        <v>1000</v>
      </c>
      <c r="G67" s="20"/>
    </row>
    <row r="68" spans="1:7" ht="20.25">
      <c r="A68" s="32" t="s">
        <v>411</v>
      </c>
      <c r="B68" s="15"/>
      <c r="C68" s="17">
        <v>45</v>
      </c>
      <c r="D68" s="17">
        <v>39</v>
      </c>
      <c r="E68" s="33">
        <v>0.1</v>
      </c>
      <c r="F68" s="17" t="s">
        <v>193</v>
      </c>
      <c r="G68" s="20"/>
    </row>
    <row r="69" spans="1:7" ht="21" thickBot="1">
      <c r="A69" s="283" t="s">
        <v>505</v>
      </c>
      <c r="B69" s="284"/>
      <c r="C69" s="284"/>
      <c r="D69" s="284"/>
      <c r="E69" s="284"/>
      <c r="F69" s="285"/>
      <c r="G69" s="20"/>
    </row>
    <row r="70" spans="1:7" ht="61.5" thickBot="1">
      <c r="A70" s="54" t="s">
        <v>454</v>
      </c>
      <c r="B70" s="55"/>
      <c r="C70" s="56" t="s">
        <v>514</v>
      </c>
      <c r="D70" s="56" t="s">
        <v>510</v>
      </c>
      <c r="E70" s="57" t="s">
        <v>457</v>
      </c>
      <c r="F70" s="58" t="s">
        <v>458</v>
      </c>
      <c r="G70" s="20"/>
    </row>
    <row r="71" spans="1:7" ht="20.25">
      <c r="A71" s="32" t="s">
        <v>304</v>
      </c>
      <c r="B71" s="59"/>
      <c r="C71" s="17">
        <v>0.7</v>
      </c>
      <c r="D71" s="17">
        <v>0.58</v>
      </c>
      <c r="E71" s="60">
        <v>0.1</v>
      </c>
      <c r="F71" s="61" t="s">
        <v>305</v>
      </c>
      <c r="G71" s="20"/>
    </row>
    <row r="72" spans="1:7" ht="20.25">
      <c r="A72" s="32" t="s">
        <v>551</v>
      </c>
      <c r="B72" s="59"/>
      <c r="C72" s="17">
        <v>1.1</v>
      </c>
      <c r="D72" s="17">
        <v>0.96</v>
      </c>
      <c r="E72" s="60">
        <v>0.1</v>
      </c>
      <c r="F72" s="61" t="s">
        <v>552</v>
      </c>
      <c r="G72" s="20"/>
    </row>
    <row r="73" spans="1:7" ht="40.5">
      <c r="A73" s="34" t="s">
        <v>224</v>
      </c>
      <c r="B73" s="11">
        <v>1.45</v>
      </c>
      <c r="C73" s="40">
        <v>1.4</v>
      </c>
      <c r="D73" s="11">
        <v>1.2</v>
      </c>
      <c r="E73" s="62">
        <v>0.1</v>
      </c>
      <c r="F73" s="63" t="s">
        <v>456</v>
      </c>
      <c r="G73" s="20"/>
    </row>
    <row r="74" spans="1:7" ht="40.5">
      <c r="A74" s="34" t="s">
        <v>227</v>
      </c>
      <c r="B74" s="11">
        <v>1.95</v>
      </c>
      <c r="C74" s="40">
        <v>2.5</v>
      </c>
      <c r="D74" s="11">
        <v>2.3</v>
      </c>
      <c r="E74" s="30">
        <v>0.1</v>
      </c>
      <c r="F74" s="31" t="s">
        <v>456</v>
      </c>
      <c r="G74" s="20"/>
    </row>
    <row r="75" spans="1:7" ht="40.5">
      <c r="A75" s="34" t="s">
        <v>228</v>
      </c>
      <c r="B75" s="11">
        <v>3.55</v>
      </c>
      <c r="C75" s="40">
        <v>2.7</v>
      </c>
      <c r="D75" s="11">
        <v>2.5</v>
      </c>
      <c r="E75" s="30">
        <v>0.1</v>
      </c>
      <c r="F75" s="31" t="s">
        <v>467</v>
      </c>
      <c r="G75" s="20"/>
    </row>
    <row r="76" spans="1:7" ht="40.5">
      <c r="A76" s="64" t="s">
        <v>479</v>
      </c>
      <c r="B76" s="48">
        <v>2.09</v>
      </c>
      <c r="C76" s="65">
        <v>1.7</v>
      </c>
      <c r="D76" s="48">
        <v>1.5</v>
      </c>
      <c r="E76" s="60">
        <v>0.1</v>
      </c>
      <c r="F76" s="61" t="s">
        <v>456</v>
      </c>
      <c r="G76" s="20"/>
    </row>
    <row r="77" spans="1:7" ht="40.5">
      <c r="A77" s="32" t="s">
        <v>478</v>
      </c>
      <c r="B77" s="17">
        <v>3.2</v>
      </c>
      <c r="C77" s="16">
        <v>2.8</v>
      </c>
      <c r="D77" s="17">
        <v>2.6</v>
      </c>
      <c r="E77" s="18">
        <v>0.1</v>
      </c>
      <c r="F77" s="61" t="s">
        <v>456</v>
      </c>
      <c r="G77" s="20"/>
    </row>
    <row r="78" spans="1:7" ht="40.5">
      <c r="A78" s="32" t="s">
        <v>37</v>
      </c>
      <c r="B78" s="17">
        <v>3.3</v>
      </c>
      <c r="C78" s="16">
        <v>3</v>
      </c>
      <c r="D78" s="17">
        <v>2.8</v>
      </c>
      <c r="E78" s="18">
        <v>0.1</v>
      </c>
      <c r="F78" s="19" t="s">
        <v>467</v>
      </c>
      <c r="G78" s="20"/>
    </row>
    <row r="79" spans="1:7" ht="40.5">
      <c r="A79" s="32" t="s">
        <v>540</v>
      </c>
      <c r="B79" s="17"/>
      <c r="C79" s="16">
        <v>150</v>
      </c>
      <c r="D79" s="17">
        <v>130</v>
      </c>
      <c r="E79" s="18">
        <v>0.1</v>
      </c>
      <c r="F79" s="61" t="s">
        <v>122</v>
      </c>
      <c r="G79" s="20"/>
    </row>
    <row r="80" spans="1:7" ht="40.5">
      <c r="A80" s="32" t="s">
        <v>541</v>
      </c>
      <c r="B80" s="17"/>
      <c r="C80" s="16">
        <v>226</v>
      </c>
      <c r="D80" s="17">
        <v>240</v>
      </c>
      <c r="E80" s="18">
        <v>0.1</v>
      </c>
      <c r="F80" s="61" t="s">
        <v>22</v>
      </c>
      <c r="G80" s="20"/>
    </row>
    <row r="81" spans="1:7" ht="40.5">
      <c r="A81" s="32" t="s">
        <v>539</v>
      </c>
      <c r="B81" s="17"/>
      <c r="C81" s="16">
        <v>380</v>
      </c>
      <c r="D81" s="17">
        <v>360</v>
      </c>
      <c r="E81" s="18">
        <v>0.1</v>
      </c>
      <c r="F81" s="61" t="s">
        <v>22</v>
      </c>
      <c r="G81" s="20"/>
    </row>
    <row r="82" spans="1:7" ht="60.75">
      <c r="A82" s="32" t="s">
        <v>542</v>
      </c>
      <c r="B82" s="17"/>
      <c r="C82" s="16">
        <v>480</v>
      </c>
      <c r="D82" s="17">
        <v>435</v>
      </c>
      <c r="E82" s="18">
        <v>0.1</v>
      </c>
      <c r="F82" s="61" t="s">
        <v>22</v>
      </c>
      <c r="G82" s="20"/>
    </row>
    <row r="83" spans="1:7" ht="40.5">
      <c r="A83" s="32" t="s">
        <v>485</v>
      </c>
      <c r="B83" s="17"/>
      <c r="C83" s="16">
        <v>450</v>
      </c>
      <c r="D83" s="17">
        <v>410</v>
      </c>
      <c r="E83" s="18">
        <v>0.1</v>
      </c>
      <c r="F83" s="61" t="s">
        <v>22</v>
      </c>
      <c r="G83" s="20"/>
    </row>
    <row r="84" spans="1:7" ht="40.5">
      <c r="A84" s="32" t="s">
        <v>322</v>
      </c>
      <c r="B84" s="17"/>
      <c r="C84" s="17">
        <v>700</v>
      </c>
      <c r="D84" s="17">
        <v>635</v>
      </c>
      <c r="E84" s="18">
        <v>0.1</v>
      </c>
      <c r="F84" s="61" t="s">
        <v>22</v>
      </c>
      <c r="G84" s="20"/>
    </row>
    <row r="85" spans="1:7" ht="40.5">
      <c r="A85" s="32" t="s">
        <v>515</v>
      </c>
      <c r="B85" s="17"/>
      <c r="C85" s="16">
        <v>2800</v>
      </c>
      <c r="D85" s="17">
        <v>2652</v>
      </c>
      <c r="E85" s="18">
        <v>0.1</v>
      </c>
      <c r="F85" s="61" t="s">
        <v>526</v>
      </c>
      <c r="G85" s="20"/>
    </row>
    <row r="86" spans="1:7" ht="40.5">
      <c r="A86" s="66" t="s">
        <v>484</v>
      </c>
      <c r="B86" s="67"/>
      <c r="C86" s="40">
        <v>130</v>
      </c>
      <c r="D86" s="11">
        <v>110</v>
      </c>
      <c r="E86" s="30">
        <v>0.1</v>
      </c>
      <c r="F86" s="63" t="s">
        <v>122</v>
      </c>
      <c r="G86" s="20"/>
    </row>
    <row r="87" spans="1:7" ht="40.5">
      <c r="A87" s="66" t="s">
        <v>223</v>
      </c>
      <c r="B87" s="67"/>
      <c r="C87" s="40">
        <v>57</v>
      </c>
      <c r="D87" s="11">
        <v>54</v>
      </c>
      <c r="E87" s="30">
        <v>0.1</v>
      </c>
      <c r="F87" s="63" t="s">
        <v>193</v>
      </c>
      <c r="G87" s="20"/>
    </row>
    <row r="88" spans="1:7" ht="40.5">
      <c r="A88" s="66" t="s">
        <v>516</v>
      </c>
      <c r="B88" s="67"/>
      <c r="C88" s="40">
        <v>39</v>
      </c>
      <c r="D88" s="11">
        <v>37</v>
      </c>
      <c r="E88" s="30">
        <v>0.1</v>
      </c>
      <c r="F88" s="31" t="s">
        <v>193</v>
      </c>
      <c r="G88" s="20"/>
    </row>
    <row r="89" spans="1:7" ht="40.5">
      <c r="A89" s="66" t="s">
        <v>271</v>
      </c>
      <c r="B89" s="67"/>
      <c r="C89" s="40">
        <v>53</v>
      </c>
      <c r="D89" s="11">
        <v>48</v>
      </c>
      <c r="E89" s="30">
        <v>0.1</v>
      </c>
      <c r="F89" s="31" t="s">
        <v>123</v>
      </c>
      <c r="G89" s="20"/>
    </row>
    <row r="90" spans="1:7" ht="40.5">
      <c r="A90" s="66" t="s">
        <v>517</v>
      </c>
      <c r="B90" s="67"/>
      <c r="C90" s="40">
        <v>29</v>
      </c>
      <c r="D90" s="11">
        <v>27</v>
      </c>
      <c r="E90" s="30">
        <v>0.1</v>
      </c>
      <c r="F90" s="31" t="s">
        <v>412</v>
      </c>
      <c r="G90" s="20"/>
    </row>
    <row r="91" spans="1:7" ht="40.5">
      <c r="A91" s="66" t="s">
        <v>518</v>
      </c>
      <c r="B91" s="67"/>
      <c r="C91" s="40">
        <f>D91+D91*0.05</f>
        <v>21</v>
      </c>
      <c r="D91" s="11">
        <v>20</v>
      </c>
      <c r="E91" s="30">
        <v>0.1</v>
      </c>
      <c r="F91" s="31" t="s">
        <v>123</v>
      </c>
      <c r="G91" s="20"/>
    </row>
    <row r="92" spans="1:7" ht="40.5">
      <c r="A92" s="68" t="s">
        <v>295</v>
      </c>
      <c r="B92" s="69"/>
      <c r="C92" s="16">
        <v>38</v>
      </c>
      <c r="D92" s="17">
        <v>36</v>
      </c>
      <c r="E92" s="18">
        <v>0.1</v>
      </c>
      <c r="F92" s="19" t="s">
        <v>550</v>
      </c>
      <c r="G92" s="20"/>
    </row>
    <row r="93" spans="1:7" ht="40.5">
      <c r="A93" s="68" t="s">
        <v>296</v>
      </c>
      <c r="B93" s="69"/>
      <c r="C93" s="16">
        <v>47</v>
      </c>
      <c r="D93" s="17">
        <v>44</v>
      </c>
      <c r="E93" s="18">
        <v>0.1</v>
      </c>
      <c r="F93" s="19" t="s">
        <v>25</v>
      </c>
      <c r="G93" s="20"/>
    </row>
    <row r="94" spans="1:7" ht="40.5">
      <c r="A94" s="68" t="s">
        <v>507</v>
      </c>
      <c r="B94" s="69"/>
      <c r="C94" s="16">
        <f>D94+D94*0.05</f>
        <v>33.6</v>
      </c>
      <c r="D94" s="17">
        <v>32</v>
      </c>
      <c r="E94" s="18">
        <v>0.1</v>
      </c>
      <c r="F94" s="19" t="s">
        <v>506</v>
      </c>
      <c r="G94" s="20"/>
    </row>
    <row r="95" spans="1:7" ht="20.25">
      <c r="A95" s="68" t="s">
        <v>519</v>
      </c>
      <c r="B95" s="69"/>
      <c r="C95" s="16">
        <v>2500</v>
      </c>
      <c r="D95" s="17">
        <v>2100</v>
      </c>
      <c r="E95" s="18">
        <v>0.18</v>
      </c>
      <c r="F95" s="19" t="s">
        <v>526</v>
      </c>
      <c r="G95" s="20"/>
    </row>
    <row r="96" spans="1:7" ht="20.25">
      <c r="A96" s="68" t="s">
        <v>520</v>
      </c>
      <c r="B96" s="69"/>
      <c r="C96" s="16">
        <v>2970</v>
      </c>
      <c r="D96" s="17">
        <v>2830</v>
      </c>
      <c r="E96" s="18">
        <v>0.18</v>
      </c>
      <c r="F96" s="19" t="s">
        <v>526</v>
      </c>
      <c r="G96" s="20"/>
    </row>
    <row r="97" spans="1:7" ht="20.25">
      <c r="A97" s="68" t="s">
        <v>299</v>
      </c>
      <c r="B97" s="69"/>
      <c r="C97" s="16">
        <v>4950</v>
      </c>
      <c r="D97" s="17">
        <v>4700</v>
      </c>
      <c r="E97" s="18">
        <v>0.18</v>
      </c>
      <c r="F97" s="19" t="s">
        <v>526</v>
      </c>
      <c r="G97" s="20"/>
    </row>
    <row r="98" spans="1:7" ht="20.25">
      <c r="A98" s="68" t="s">
        <v>521</v>
      </c>
      <c r="B98" s="69"/>
      <c r="C98" s="17">
        <v>12250</v>
      </c>
      <c r="D98" s="17">
        <v>11660</v>
      </c>
      <c r="E98" s="18">
        <v>0.18</v>
      </c>
      <c r="F98" s="19" t="s">
        <v>526</v>
      </c>
      <c r="G98" s="20"/>
    </row>
    <row r="99" spans="1:7" ht="20.25">
      <c r="A99" s="68" t="s">
        <v>525</v>
      </c>
      <c r="B99" s="69"/>
      <c r="C99" s="17">
        <v>12800</v>
      </c>
      <c r="D99" s="17">
        <v>12190</v>
      </c>
      <c r="E99" s="18">
        <v>0.18</v>
      </c>
      <c r="F99" s="19" t="s">
        <v>526</v>
      </c>
      <c r="G99" s="20"/>
    </row>
    <row r="100" spans="1:7" ht="21" thickBot="1">
      <c r="A100" s="248" t="s">
        <v>501</v>
      </c>
      <c r="B100" s="248"/>
      <c r="C100" s="248"/>
      <c r="D100" s="248"/>
      <c r="E100" s="248"/>
      <c r="F100" s="249"/>
      <c r="G100" s="20"/>
    </row>
    <row r="101" spans="1:7" ht="61.5" thickBot="1">
      <c r="A101" s="70" t="s">
        <v>454</v>
      </c>
      <c r="B101" s="71"/>
      <c r="C101" s="72" t="s">
        <v>493</v>
      </c>
      <c r="D101" s="72" t="s">
        <v>494</v>
      </c>
      <c r="E101" s="73" t="s">
        <v>457</v>
      </c>
      <c r="F101" s="73" t="s">
        <v>458</v>
      </c>
      <c r="G101" s="20"/>
    </row>
    <row r="102" spans="1:7" ht="20.25">
      <c r="A102" s="74" t="s">
        <v>65</v>
      </c>
      <c r="B102" s="75">
        <v>19.03</v>
      </c>
      <c r="C102" s="76">
        <f aca="true" t="shared" si="0" ref="C102:C119">D102+D102*0.1</f>
        <v>35.134</v>
      </c>
      <c r="D102" s="11">
        <v>31.94</v>
      </c>
      <c r="E102" s="30">
        <v>0.1</v>
      </c>
      <c r="F102" s="31" t="s">
        <v>482</v>
      </c>
      <c r="G102" s="20"/>
    </row>
    <row r="103" spans="1:7" ht="20.25">
      <c r="A103" s="77" t="s">
        <v>66</v>
      </c>
      <c r="B103" s="78">
        <v>8.36</v>
      </c>
      <c r="C103" s="65">
        <f t="shared" si="0"/>
        <v>15.433</v>
      </c>
      <c r="D103" s="69">
        <v>14.03</v>
      </c>
      <c r="E103" s="79">
        <v>0.1</v>
      </c>
      <c r="F103" s="80" t="s">
        <v>459</v>
      </c>
      <c r="G103" s="20"/>
    </row>
    <row r="104" spans="1:7" ht="20.25">
      <c r="A104" s="14" t="s">
        <v>67</v>
      </c>
      <c r="B104" s="17">
        <v>4.51</v>
      </c>
      <c r="C104" s="65">
        <f t="shared" si="0"/>
        <v>8.261</v>
      </c>
      <c r="D104" s="17">
        <v>7.51</v>
      </c>
      <c r="E104" s="18">
        <v>0.1</v>
      </c>
      <c r="F104" s="19" t="s">
        <v>483</v>
      </c>
      <c r="G104" s="20"/>
    </row>
    <row r="105" spans="1:7" ht="20.25">
      <c r="A105" s="81" t="s">
        <v>108</v>
      </c>
      <c r="B105" s="82">
        <v>2.6</v>
      </c>
      <c r="C105" s="65">
        <f t="shared" si="0"/>
        <v>4.664000000000001</v>
      </c>
      <c r="D105" s="17">
        <v>4.24</v>
      </c>
      <c r="E105" s="18">
        <v>0.1</v>
      </c>
      <c r="F105" s="19" t="s">
        <v>486</v>
      </c>
      <c r="G105" s="20"/>
    </row>
    <row r="106" spans="1:7" ht="20.25">
      <c r="A106" s="81" t="s">
        <v>110</v>
      </c>
      <c r="B106" s="82"/>
      <c r="C106" s="65">
        <f t="shared" si="0"/>
        <v>37.631</v>
      </c>
      <c r="D106" s="17">
        <v>34.21</v>
      </c>
      <c r="E106" s="18">
        <v>0.1</v>
      </c>
      <c r="F106" s="19" t="s">
        <v>482</v>
      </c>
      <c r="G106" s="20"/>
    </row>
    <row r="107" spans="1:7" ht="20.25">
      <c r="A107" s="81" t="s">
        <v>111</v>
      </c>
      <c r="B107" s="82"/>
      <c r="C107" s="65">
        <f t="shared" si="0"/>
        <v>30.426000000000002</v>
      </c>
      <c r="D107" s="17">
        <v>27.66</v>
      </c>
      <c r="E107" s="18">
        <v>0.1</v>
      </c>
      <c r="F107" s="19" t="s">
        <v>459</v>
      </c>
      <c r="G107" s="20"/>
    </row>
    <row r="108" spans="1:7" ht="20.25">
      <c r="A108" s="81" t="s">
        <v>112</v>
      </c>
      <c r="B108" s="82"/>
      <c r="C108" s="65">
        <f t="shared" si="0"/>
        <v>15.818000000000001</v>
      </c>
      <c r="D108" s="17">
        <v>14.38</v>
      </c>
      <c r="E108" s="18">
        <v>0.1</v>
      </c>
      <c r="F108" s="19" t="s">
        <v>483</v>
      </c>
      <c r="G108" s="20"/>
    </row>
    <row r="109" spans="1:7" ht="20.25">
      <c r="A109" s="81" t="s">
        <v>113</v>
      </c>
      <c r="B109" s="82"/>
      <c r="C109" s="65">
        <f t="shared" si="0"/>
        <v>4.763</v>
      </c>
      <c r="D109" s="17">
        <v>4.33</v>
      </c>
      <c r="E109" s="18">
        <v>0.1</v>
      </c>
      <c r="F109" s="19" t="s">
        <v>486</v>
      </c>
      <c r="G109" s="20"/>
    </row>
    <row r="110" spans="1:7" ht="20.25">
      <c r="A110" s="81" t="s">
        <v>114</v>
      </c>
      <c r="B110" s="82"/>
      <c r="C110" s="65">
        <f t="shared" si="0"/>
        <v>46.178</v>
      </c>
      <c r="D110" s="17">
        <v>41.98</v>
      </c>
      <c r="E110" s="18">
        <v>0.1</v>
      </c>
      <c r="F110" s="19" t="s">
        <v>195</v>
      </c>
      <c r="G110" s="20"/>
    </row>
    <row r="111" spans="1:7" ht="20.25">
      <c r="A111" s="81" t="s">
        <v>115</v>
      </c>
      <c r="B111" s="82"/>
      <c r="C111" s="65">
        <f t="shared" si="0"/>
        <v>19.316</v>
      </c>
      <c r="D111" s="17">
        <v>17.56</v>
      </c>
      <c r="E111" s="18">
        <v>0.1</v>
      </c>
      <c r="F111" s="19" t="s">
        <v>502</v>
      </c>
      <c r="G111" s="20"/>
    </row>
    <row r="112" spans="1:7" ht="20.25">
      <c r="A112" s="81" t="s">
        <v>116</v>
      </c>
      <c r="B112" s="82"/>
      <c r="C112" s="65">
        <f t="shared" si="0"/>
        <v>10.725</v>
      </c>
      <c r="D112" s="17">
        <v>9.75</v>
      </c>
      <c r="E112" s="18">
        <v>0.1</v>
      </c>
      <c r="F112" s="19" t="s">
        <v>196</v>
      </c>
      <c r="G112" s="20"/>
    </row>
    <row r="113" spans="1:7" ht="20.25">
      <c r="A113" s="81" t="s">
        <v>117</v>
      </c>
      <c r="B113" s="82"/>
      <c r="C113" s="65">
        <f t="shared" si="0"/>
        <v>6.127000000000001</v>
      </c>
      <c r="D113" s="17">
        <v>5.57</v>
      </c>
      <c r="E113" s="18">
        <v>0.1</v>
      </c>
      <c r="F113" s="19" t="s">
        <v>504</v>
      </c>
      <c r="G113" s="20"/>
    </row>
    <row r="114" spans="1:7" ht="20.25">
      <c r="A114" s="81" t="s">
        <v>120</v>
      </c>
      <c r="B114" s="82"/>
      <c r="C114" s="65">
        <f t="shared" si="0"/>
        <v>92.785</v>
      </c>
      <c r="D114" s="17">
        <v>84.35</v>
      </c>
      <c r="E114" s="18">
        <v>0.18</v>
      </c>
      <c r="F114" s="19" t="s">
        <v>186</v>
      </c>
      <c r="G114" s="20"/>
    </row>
    <row r="115" spans="1:7" ht="20.25">
      <c r="A115" s="81" t="s">
        <v>121</v>
      </c>
      <c r="B115" s="82"/>
      <c r="C115" s="65">
        <f t="shared" si="0"/>
        <v>45.32</v>
      </c>
      <c r="D115" s="17">
        <v>41.2</v>
      </c>
      <c r="E115" s="18">
        <v>0.18</v>
      </c>
      <c r="F115" s="19" t="s">
        <v>187</v>
      </c>
      <c r="G115" s="20"/>
    </row>
    <row r="116" spans="1:7" ht="20.25">
      <c r="A116" s="74" t="s">
        <v>192</v>
      </c>
      <c r="B116" s="75"/>
      <c r="C116" s="76">
        <f t="shared" si="0"/>
        <v>16.884999999999998</v>
      </c>
      <c r="D116" s="11">
        <v>15.35</v>
      </c>
      <c r="E116" s="30">
        <v>0.18</v>
      </c>
      <c r="F116" s="31" t="s">
        <v>194</v>
      </c>
      <c r="G116" s="20"/>
    </row>
    <row r="117" spans="1:7" ht="20.25">
      <c r="A117" s="14" t="s">
        <v>189</v>
      </c>
      <c r="B117" s="17"/>
      <c r="C117" s="65">
        <f t="shared" si="0"/>
        <v>11.176</v>
      </c>
      <c r="D117" s="17">
        <v>10.16</v>
      </c>
      <c r="E117" s="18">
        <v>0.1</v>
      </c>
      <c r="F117" s="19" t="s">
        <v>459</v>
      </c>
      <c r="G117" s="20"/>
    </row>
    <row r="118" spans="1:7" ht="20.25">
      <c r="A118" s="14" t="s">
        <v>190</v>
      </c>
      <c r="B118" s="17"/>
      <c r="C118" s="65">
        <f t="shared" si="0"/>
        <v>20.845</v>
      </c>
      <c r="D118" s="17">
        <v>18.95</v>
      </c>
      <c r="E118" s="18">
        <v>0.1</v>
      </c>
      <c r="F118" s="19" t="s">
        <v>502</v>
      </c>
      <c r="G118" s="20"/>
    </row>
    <row r="119" spans="1:7" ht="20.25">
      <c r="A119" s="14" t="s">
        <v>191</v>
      </c>
      <c r="B119" s="17"/>
      <c r="C119" s="65">
        <f t="shared" si="0"/>
        <v>40.634</v>
      </c>
      <c r="D119" s="17">
        <v>36.94</v>
      </c>
      <c r="E119" s="18">
        <v>0.1</v>
      </c>
      <c r="F119" s="19" t="s">
        <v>188</v>
      </c>
      <c r="G119" s="20"/>
    </row>
    <row r="120" spans="1:7" ht="21" thickBot="1">
      <c r="A120" s="248" t="s">
        <v>124</v>
      </c>
      <c r="B120" s="248"/>
      <c r="C120" s="248"/>
      <c r="D120" s="248"/>
      <c r="E120" s="248"/>
      <c r="F120" s="249"/>
      <c r="G120" s="20"/>
    </row>
    <row r="121" spans="1:7" ht="39.75" customHeight="1">
      <c r="A121" s="83" t="s">
        <v>454</v>
      </c>
      <c r="B121" s="84"/>
      <c r="C121" s="151" t="s">
        <v>493</v>
      </c>
      <c r="D121" s="151" t="s">
        <v>494</v>
      </c>
      <c r="E121" s="152" t="s">
        <v>457</v>
      </c>
      <c r="F121" s="152" t="s">
        <v>458</v>
      </c>
      <c r="G121" s="20"/>
    </row>
    <row r="122" spans="1:7" ht="20.25" customHeight="1">
      <c r="A122" s="156" t="s">
        <v>239</v>
      </c>
      <c r="B122" s="84"/>
      <c r="C122" s="153">
        <v>10.1</v>
      </c>
      <c r="D122" s="153">
        <v>9.6</v>
      </c>
      <c r="E122" s="155">
        <v>0.1</v>
      </c>
      <c r="F122" s="154" t="s">
        <v>586</v>
      </c>
      <c r="G122" s="20"/>
    </row>
    <row r="123" spans="1:7" ht="20.25" customHeight="1">
      <c r="A123" s="156" t="s">
        <v>241</v>
      </c>
      <c r="B123" s="84"/>
      <c r="C123" s="153">
        <v>10.7</v>
      </c>
      <c r="D123" s="153">
        <v>10.2</v>
      </c>
      <c r="E123" s="155">
        <v>0.1</v>
      </c>
      <c r="F123" s="154" t="s">
        <v>242</v>
      </c>
      <c r="G123" s="20"/>
    </row>
    <row r="124" spans="1:7" ht="20.25" customHeight="1">
      <c r="A124" s="156" t="s">
        <v>240</v>
      </c>
      <c r="B124" s="84"/>
      <c r="C124" s="153">
        <v>10.85</v>
      </c>
      <c r="D124" s="153">
        <v>10.32</v>
      </c>
      <c r="E124" s="155">
        <v>0.1</v>
      </c>
      <c r="F124" s="154" t="s">
        <v>242</v>
      </c>
      <c r="G124" s="20"/>
    </row>
    <row r="125" spans="1:7" ht="20.25" customHeight="1">
      <c r="A125" s="156" t="s">
        <v>243</v>
      </c>
      <c r="B125" s="84"/>
      <c r="C125" s="153">
        <v>6.95</v>
      </c>
      <c r="D125" s="153">
        <v>6.6</v>
      </c>
      <c r="E125" s="155">
        <v>0.1</v>
      </c>
      <c r="F125" s="154" t="s">
        <v>361</v>
      </c>
      <c r="G125" s="20"/>
    </row>
    <row r="126" spans="1:7" ht="20.25" customHeight="1">
      <c r="A126" s="156" t="s">
        <v>244</v>
      </c>
      <c r="B126" s="84"/>
      <c r="C126" s="153">
        <v>7.45</v>
      </c>
      <c r="D126" s="153">
        <v>7.1</v>
      </c>
      <c r="E126" s="155">
        <v>0.1</v>
      </c>
      <c r="F126" s="154" t="s">
        <v>294</v>
      </c>
      <c r="G126" s="20"/>
    </row>
    <row r="127" spans="1:7" ht="20.25" customHeight="1">
      <c r="A127" s="156" t="s">
        <v>245</v>
      </c>
      <c r="B127" s="84"/>
      <c r="C127" s="153">
        <v>7.55</v>
      </c>
      <c r="D127" s="153">
        <v>7.2</v>
      </c>
      <c r="E127" s="155">
        <v>0.1</v>
      </c>
      <c r="F127" s="154" t="s">
        <v>294</v>
      </c>
      <c r="G127" s="20"/>
    </row>
    <row r="128" spans="1:7" ht="20.25" customHeight="1">
      <c r="A128" s="156" t="s">
        <v>246</v>
      </c>
      <c r="B128" s="84"/>
      <c r="C128" s="153">
        <v>3.9</v>
      </c>
      <c r="D128" s="153">
        <v>3.72</v>
      </c>
      <c r="E128" s="155">
        <v>0.1</v>
      </c>
      <c r="F128" s="154" t="s">
        <v>250</v>
      </c>
      <c r="G128" s="20"/>
    </row>
    <row r="129" spans="1:7" ht="20.25" customHeight="1">
      <c r="A129" s="156" t="s">
        <v>247</v>
      </c>
      <c r="B129" s="84"/>
      <c r="C129" s="153">
        <f>D129+D129*5%</f>
        <v>4.2524999999999995</v>
      </c>
      <c r="D129" s="153">
        <v>4.05</v>
      </c>
      <c r="E129" s="155">
        <v>0.1</v>
      </c>
      <c r="F129" s="154" t="s">
        <v>249</v>
      </c>
      <c r="G129" s="20"/>
    </row>
    <row r="130" spans="1:7" ht="20.25" customHeight="1">
      <c r="A130" s="156" t="s">
        <v>248</v>
      </c>
      <c r="B130" s="84"/>
      <c r="C130" s="153">
        <v>4.3</v>
      </c>
      <c r="D130" s="153">
        <v>4.1</v>
      </c>
      <c r="E130" s="155">
        <v>0.1</v>
      </c>
      <c r="F130" s="154" t="s">
        <v>249</v>
      </c>
      <c r="G130" s="20"/>
    </row>
    <row r="131" spans="1:7" ht="20.25" customHeight="1">
      <c r="A131" s="156" t="s">
        <v>251</v>
      </c>
      <c r="B131" s="84"/>
      <c r="C131" s="153">
        <v>3.7</v>
      </c>
      <c r="D131" s="153">
        <v>3.5</v>
      </c>
      <c r="E131" s="155">
        <v>0.1</v>
      </c>
      <c r="F131" s="154" t="s">
        <v>252</v>
      </c>
      <c r="G131" s="20"/>
    </row>
    <row r="132" spans="1:7" ht="20.25" customHeight="1">
      <c r="A132" s="156" t="s">
        <v>253</v>
      </c>
      <c r="B132" s="84"/>
      <c r="C132" s="153">
        <v>4.1</v>
      </c>
      <c r="D132" s="153">
        <v>3.85</v>
      </c>
      <c r="E132" s="155">
        <v>0.1</v>
      </c>
      <c r="F132" s="154" t="s">
        <v>255</v>
      </c>
      <c r="G132" s="20"/>
    </row>
    <row r="133" spans="1:7" ht="20.25" customHeight="1">
      <c r="A133" s="156" t="s">
        <v>254</v>
      </c>
      <c r="B133" s="84"/>
      <c r="C133" s="153">
        <v>3.6</v>
      </c>
      <c r="D133" s="153">
        <v>3.4</v>
      </c>
      <c r="E133" s="155">
        <v>0.1</v>
      </c>
      <c r="F133" s="154" t="s">
        <v>255</v>
      </c>
      <c r="G133" s="20"/>
    </row>
    <row r="134" spans="1:7" ht="20.25" customHeight="1">
      <c r="A134" s="156" t="s">
        <v>256</v>
      </c>
      <c r="B134" s="84"/>
      <c r="C134" s="153">
        <f>D134+D134*5%</f>
        <v>2.1</v>
      </c>
      <c r="D134" s="153">
        <v>2</v>
      </c>
      <c r="E134" s="155">
        <v>0.1</v>
      </c>
      <c r="F134" s="154" t="s">
        <v>257</v>
      </c>
      <c r="G134" s="20"/>
    </row>
    <row r="135" spans="1:7" ht="20.25" customHeight="1">
      <c r="A135" s="156" t="s">
        <v>258</v>
      </c>
      <c r="B135" s="84"/>
      <c r="C135" s="153">
        <v>2.4</v>
      </c>
      <c r="D135" s="153">
        <v>2.25</v>
      </c>
      <c r="E135" s="155">
        <v>0.1</v>
      </c>
      <c r="F135" s="154" t="s">
        <v>456</v>
      </c>
      <c r="G135" s="20"/>
    </row>
    <row r="136" spans="1:7" ht="20.25" customHeight="1">
      <c r="A136" s="156" t="s">
        <v>259</v>
      </c>
      <c r="B136" s="84"/>
      <c r="C136" s="153">
        <v>2.5</v>
      </c>
      <c r="D136" s="153">
        <v>2.35</v>
      </c>
      <c r="E136" s="155">
        <v>0.1</v>
      </c>
      <c r="F136" s="154" t="s">
        <v>456</v>
      </c>
      <c r="G136" s="20"/>
    </row>
    <row r="137" spans="1:7" ht="20.25" customHeight="1">
      <c r="A137" s="156" t="s">
        <v>260</v>
      </c>
      <c r="B137" s="17"/>
      <c r="C137" s="153">
        <v>1.55</v>
      </c>
      <c r="D137" s="48">
        <v>1.45</v>
      </c>
      <c r="E137" s="155">
        <v>0.1</v>
      </c>
      <c r="F137" s="61" t="s">
        <v>261</v>
      </c>
      <c r="G137" s="20"/>
    </row>
    <row r="138" spans="1:7" ht="20.25">
      <c r="A138" s="85" t="s">
        <v>126</v>
      </c>
      <c r="B138" s="17">
        <f aca="true" t="shared" si="1" ref="B138:B143">D138+D138*10%</f>
        <v>4.696999999999999</v>
      </c>
      <c r="C138" s="48">
        <f aca="true" t="shared" si="2" ref="C138:C176">D138+D138*10%</f>
        <v>4.696999999999999</v>
      </c>
      <c r="D138" s="48">
        <v>4.27</v>
      </c>
      <c r="E138" s="86">
        <v>0.1</v>
      </c>
      <c r="F138" s="61" t="s">
        <v>464</v>
      </c>
      <c r="G138" s="20"/>
    </row>
    <row r="139" spans="1:7" ht="20.25">
      <c r="A139" s="85" t="s">
        <v>128</v>
      </c>
      <c r="B139" s="48">
        <f t="shared" si="1"/>
        <v>5.093</v>
      </c>
      <c r="C139" s="48">
        <f t="shared" si="2"/>
        <v>5.093</v>
      </c>
      <c r="D139" s="48">
        <v>4.63</v>
      </c>
      <c r="E139" s="86">
        <v>0.1</v>
      </c>
      <c r="F139" s="87" t="s">
        <v>464</v>
      </c>
      <c r="G139" s="20"/>
    </row>
    <row r="140" spans="1:7" ht="20.25">
      <c r="A140" s="85" t="s">
        <v>125</v>
      </c>
      <c r="B140" s="17">
        <f t="shared" si="1"/>
        <v>4.906</v>
      </c>
      <c r="C140" s="48">
        <f t="shared" si="2"/>
        <v>4.906</v>
      </c>
      <c r="D140" s="88">
        <v>4.46</v>
      </c>
      <c r="E140" s="49">
        <v>0.1</v>
      </c>
      <c r="F140" s="19" t="s">
        <v>475</v>
      </c>
      <c r="G140" s="20"/>
    </row>
    <row r="141" spans="1:7" ht="20.25">
      <c r="A141" s="85" t="s">
        <v>127</v>
      </c>
      <c r="B141" s="17">
        <f t="shared" si="1"/>
        <v>5.214</v>
      </c>
      <c r="C141" s="48">
        <f t="shared" si="2"/>
        <v>5.214</v>
      </c>
      <c r="D141" s="17">
        <v>4.74</v>
      </c>
      <c r="E141" s="49">
        <v>0.1</v>
      </c>
      <c r="F141" s="19" t="s">
        <v>475</v>
      </c>
      <c r="G141" s="20"/>
    </row>
    <row r="142" spans="1:7" ht="20.25">
      <c r="A142" s="85" t="s">
        <v>130</v>
      </c>
      <c r="B142" s="17">
        <f t="shared" si="1"/>
        <v>5.038</v>
      </c>
      <c r="C142" s="48">
        <f t="shared" si="2"/>
        <v>5.038</v>
      </c>
      <c r="D142" s="17">
        <v>4.58</v>
      </c>
      <c r="E142" s="49">
        <v>0.1</v>
      </c>
      <c r="F142" s="19" t="s">
        <v>475</v>
      </c>
      <c r="G142" s="20"/>
    </row>
    <row r="143" spans="1:7" ht="20.25">
      <c r="A143" s="85" t="s">
        <v>129</v>
      </c>
      <c r="B143" s="17">
        <f t="shared" si="1"/>
        <v>5.324</v>
      </c>
      <c r="C143" s="48">
        <f t="shared" si="2"/>
        <v>5.324</v>
      </c>
      <c r="D143" s="17">
        <v>4.84</v>
      </c>
      <c r="E143" s="49">
        <v>0.1</v>
      </c>
      <c r="F143" s="19" t="s">
        <v>475</v>
      </c>
      <c r="G143" s="20"/>
    </row>
    <row r="144" spans="1:7" ht="20.25">
      <c r="A144" s="85" t="s">
        <v>131</v>
      </c>
      <c r="B144" s="17">
        <v>3.7</v>
      </c>
      <c r="C144" s="48">
        <f t="shared" si="2"/>
        <v>4.818</v>
      </c>
      <c r="D144" s="17">
        <v>4.38</v>
      </c>
      <c r="E144" s="49">
        <v>0.1</v>
      </c>
      <c r="F144" s="19" t="s">
        <v>466</v>
      </c>
      <c r="G144" s="20"/>
    </row>
    <row r="145" spans="1:7" ht="18" customHeight="1">
      <c r="A145" s="85" t="s">
        <v>132</v>
      </c>
      <c r="B145" s="17">
        <f>D145+D145*10%</f>
        <v>5.17</v>
      </c>
      <c r="C145" s="48">
        <f t="shared" si="2"/>
        <v>5.17</v>
      </c>
      <c r="D145" s="17">
        <v>4.7</v>
      </c>
      <c r="E145" s="49">
        <v>0.1</v>
      </c>
      <c r="F145" s="19" t="s">
        <v>466</v>
      </c>
      <c r="G145" s="20"/>
    </row>
    <row r="146" spans="1:7" ht="20.25">
      <c r="A146" s="85" t="s">
        <v>141</v>
      </c>
      <c r="B146" s="17">
        <f>D146+D146*10%</f>
        <v>5.214</v>
      </c>
      <c r="C146" s="48">
        <f t="shared" si="2"/>
        <v>5.214</v>
      </c>
      <c r="D146" s="17">
        <v>4.74</v>
      </c>
      <c r="E146" s="49">
        <v>0.1</v>
      </c>
      <c r="F146" s="19" t="s">
        <v>303</v>
      </c>
      <c r="G146" s="20"/>
    </row>
    <row r="147" spans="1:7" ht="20.25">
      <c r="A147" s="85" t="s">
        <v>142</v>
      </c>
      <c r="B147" s="17">
        <f>D147+D147*10%</f>
        <v>5.368</v>
      </c>
      <c r="C147" s="48">
        <f t="shared" si="2"/>
        <v>5.368</v>
      </c>
      <c r="D147" s="17">
        <v>4.88</v>
      </c>
      <c r="E147" s="49">
        <v>0.1</v>
      </c>
      <c r="F147" s="19" t="s">
        <v>303</v>
      </c>
      <c r="G147" s="20"/>
    </row>
    <row r="148" spans="1:7" ht="20.25">
      <c r="A148" s="85" t="s">
        <v>139</v>
      </c>
      <c r="B148" s="17">
        <f>D148+D148*10%</f>
        <v>5.324</v>
      </c>
      <c r="C148" s="48">
        <f t="shared" si="2"/>
        <v>5.324</v>
      </c>
      <c r="D148" s="69">
        <v>4.84</v>
      </c>
      <c r="E148" s="89">
        <v>0.1</v>
      </c>
      <c r="F148" s="80" t="s">
        <v>303</v>
      </c>
      <c r="G148" s="20"/>
    </row>
    <row r="149" spans="1:7" ht="20.25">
      <c r="A149" s="85" t="s">
        <v>140</v>
      </c>
      <c r="B149" s="17">
        <f>D149+D149*10%</f>
        <v>5.852</v>
      </c>
      <c r="C149" s="48">
        <f t="shared" si="2"/>
        <v>5.852</v>
      </c>
      <c r="D149" s="69">
        <v>5.32</v>
      </c>
      <c r="E149" s="89">
        <v>0.1</v>
      </c>
      <c r="F149" s="80" t="s">
        <v>303</v>
      </c>
      <c r="G149" s="20"/>
    </row>
    <row r="150" spans="1:7" ht="20.25">
      <c r="A150" s="85" t="s">
        <v>143</v>
      </c>
      <c r="B150" s="17"/>
      <c r="C150" s="48">
        <f t="shared" si="2"/>
        <v>9.504000000000001</v>
      </c>
      <c r="D150" s="69">
        <v>8.64</v>
      </c>
      <c r="E150" s="89">
        <v>0.1</v>
      </c>
      <c r="F150" s="80" t="s">
        <v>465</v>
      </c>
      <c r="G150" s="20"/>
    </row>
    <row r="151" spans="1:7" ht="20.25">
      <c r="A151" s="85" t="s">
        <v>144</v>
      </c>
      <c r="B151" s="17"/>
      <c r="C151" s="48">
        <f t="shared" si="2"/>
        <v>10.318000000000001</v>
      </c>
      <c r="D151" s="69">
        <v>9.38</v>
      </c>
      <c r="E151" s="89">
        <v>0.1</v>
      </c>
      <c r="F151" s="80" t="s">
        <v>465</v>
      </c>
      <c r="G151" s="20"/>
    </row>
    <row r="152" spans="1:7" ht="20.25">
      <c r="A152" s="85" t="s">
        <v>145</v>
      </c>
      <c r="B152" s="17"/>
      <c r="C152" s="48">
        <f t="shared" si="2"/>
        <v>9.702</v>
      </c>
      <c r="D152" s="69">
        <v>8.82</v>
      </c>
      <c r="E152" s="89">
        <v>0.1</v>
      </c>
      <c r="F152" s="80" t="s">
        <v>460</v>
      </c>
      <c r="G152" s="20"/>
    </row>
    <row r="153" spans="1:7" ht="20.25">
      <c r="A153" s="85" t="s">
        <v>146</v>
      </c>
      <c r="B153" s="17"/>
      <c r="C153" s="48">
        <f t="shared" si="2"/>
        <v>10.736</v>
      </c>
      <c r="D153" s="69">
        <v>9.76</v>
      </c>
      <c r="E153" s="89">
        <v>0.1</v>
      </c>
      <c r="F153" s="80" t="s">
        <v>460</v>
      </c>
      <c r="G153" s="20"/>
    </row>
    <row r="154" spans="1:7" ht="20.25">
      <c r="A154" s="85" t="s">
        <v>147</v>
      </c>
      <c r="B154" s="17"/>
      <c r="C154" s="48">
        <f t="shared" si="2"/>
        <v>10.097999999999999</v>
      </c>
      <c r="D154" s="69">
        <v>9.18</v>
      </c>
      <c r="E154" s="89">
        <v>0.1</v>
      </c>
      <c r="F154" s="80" t="s">
        <v>460</v>
      </c>
      <c r="G154" s="20"/>
    </row>
    <row r="155" spans="1:7" ht="20.25">
      <c r="A155" s="85" t="s">
        <v>148</v>
      </c>
      <c r="B155" s="17">
        <f>D155+D155*5%</f>
        <v>10.374</v>
      </c>
      <c r="C155" s="48">
        <f t="shared" si="2"/>
        <v>10.868</v>
      </c>
      <c r="D155" s="69">
        <v>9.88</v>
      </c>
      <c r="E155" s="89">
        <v>0.1</v>
      </c>
      <c r="F155" s="80" t="s">
        <v>460</v>
      </c>
      <c r="G155" s="20"/>
    </row>
    <row r="156" spans="1:7" ht="20.25">
      <c r="A156" s="85" t="s">
        <v>181</v>
      </c>
      <c r="B156" s="17"/>
      <c r="C156" s="48">
        <f t="shared" si="2"/>
        <v>13.2</v>
      </c>
      <c r="D156" s="69">
        <v>12</v>
      </c>
      <c r="E156" s="89">
        <v>0.1</v>
      </c>
      <c r="F156" s="80" t="s">
        <v>503</v>
      </c>
      <c r="G156" s="20"/>
    </row>
    <row r="157" spans="1:7" ht="20.25">
      <c r="A157" s="85" t="s">
        <v>149</v>
      </c>
      <c r="B157" s="17"/>
      <c r="C157" s="48">
        <f t="shared" si="2"/>
        <v>13.86</v>
      </c>
      <c r="D157" s="69">
        <v>12.6</v>
      </c>
      <c r="E157" s="89">
        <v>0.1</v>
      </c>
      <c r="F157" s="80" t="s">
        <v>503</v>
      </c>
      <c r="G157" s="20"/>
    </row>
    <row r="158" spans="1:7" ht="20.25">
      <c r="A158" s="85" t="s">
        <v>150</v>
      </c>
      <c r="B158" s="17"/>
      <c r="C158" s="48">
        <f t="shared" si="2"/>
        <v>12.804</v>
      </c>
      <c r="D158" s="69">
        <v>11.64</v>
      </c>
      <c r="E158" s="89">
        <v>0.1</v>
      </c>
      <c r="F158" s="80" t="s">
        <v>459</v>
      </c>
      <c r="G158" s="20"/>
    </row>
    <row r="159" spans="1:7" ht="18" customHeight="1">
      <c r="A159" s="85" t="s">
        <v>151</v>
      </c>
      <c r="B159" s="17"/>
      <c r="C159" s="48">
        <f t="shared" si="2"/>
        <v>13.464</v>
      </c>
      <c r="D159" s="69">
        <v>12.24</v>
      </c>
      <c r="E159" s="89">
        <v>0.1</v>
      </c>
      <c r="F159" s="80" t="s">
        <v>459</v>
      </c>
      <c r="G159" s="20"/>
    </row>
    <row r="160" spans="1:7" ht="20.25">
      <c r="A160" s="85" t="s">
        <v>152</v>
      </c>
      <c r="B160" s="17"/>
      <c r="C160" s="48">
        <f t="shared" si="2"/>
        <v>13.2</v>
      </c>
      <c r="D160" s="69">
        <v>12</v>
      </c>
      <c r="E160" s="89">
        <v>0.1</v>
      </c>
      <c r="F160" s="80" t="s">
        <v>459</v>
      </c>
      <c r="G160" s="20"/>
    </row>
    <row r="161" spans="1:7" ht="20.25">
      <c r="A161" s="85" t="s">
        <v>153</v>
      </c>
      <c r="B161" s="17"/>
      <c r="C161" s="48">
        <f t="shared" si="2"/>
        <v>13.793999999999999</v>
      </c>
      <c r="D161" s="69">
        <v>12.54</v>
      </c>
      <c r="E161" s="89">
        <v>0.1</v>
      </c>
      <c r="F161" s="80" t="s">
        <v>459</v>
      </c>
      <c r="G161" s="20"/>
    </row>
    <row r="162" spans="1:7" ht="20.25">
      <c r="A162" s="85" t="s">
        <v>154</v>
      </c>
      <c r="B162" s="17"/>
      <c r="C162" s="48">
        <f t="shared" si="2"/>
        <v>3.0359999999999996</v>
      </c>
      <c r="D162" s="69">
        <v>2.76</v>
      </c>
      <c r="E162" s="89">
        <v>0.1</v>
      </c>
      <c r="F162" s="80" t="s">
        <v>184</v>
      </c>
      <c r="G162" s="20"/>
    </row>
    <row r="163" spans="1:7" ht="20.25">
      <c r="A163" s="85" t="s">
        <v>155</v>
      </c>
      <c r="B163" s="17"/>
      <c r="C163" s="48">
        <f t="shared" si="2"/>
        <v>3.234</v>
      </c>
      <c r="D163" s="69">
        <v>2.94</v>
      </c>
      <c r="E163" s="89">
        <v>0.1</v>
      </c>
      <c r="F163" s="80" t="s">
        <v>36</v>
      </c>
      <c r="G163" s="20"/>
    </row>
    <row r="164" spans="1:7" ht="20.25">
      <c r="A164" s="85" t="s">
        <v>156</v>
      </c>
      <c r="B164" s="17"/>
      <c r="C164" s="48">
        <f t="shared" si="2"/>
        <v>3.564</v>
      </c>
      <c r="D164" s="69">
        <v>3.24</v>
      </c>
      <c r="E164" s="89">
        <v>0.1</v>
      </c>
      <c r="F164" s="80" t="s">
        <v>36</v>
      </c>
      <c r="G164" s="20"/>
    </row>
    <row r="165" spans="1:7" ht="20.25">
      <c r="A165" s="85" t="s">
        <v>157</v>
      </c>
      <c r="B165" s="17"/>
      <c r="C165" s="48">
        <f t="shared" si="2"/>
        <v>2.442</v>
      </c>
      <c r="D165" s="69">
        <v>2.22</v>
      </c>
      <c r="E165" s="89">
        <v>0.1</v>
      </c>
      <c r="F165" s="80" t="s">
        <v>185</v>
      </c>
      <c r="G165" s="20"/>
    </row>
    <row r="166" spans="1:7" ht="20.25">
      <c r="A166" s="85" t="s">
        <v>158</v>
      </c>
      <c r="B166" s="17"/>
      <c r="C166" s="48">
        <f t="shared" si="2"/>
        <v>3.1679999999999997</v>
      </c>
      <c r="D166" s="69">
        <v>2.88</v>
      </c>
      <c r="E166" s="89">
        <v>0.1</v>
      </c>
      <c r="F166" s="80" t="s">
        <v>464</v>
      </c>
      <c r="G166" s="20"/>
    </row>
    <row r="167" spans="1:7" ht="20.25">
      <c r="A167" s="85" t="s">
        <v>159</v>
      </c>
      <c r="B167" s="17"/>
      <c r="C167" s="48">
        <f t="shared" si="2"/>
        <v>3.3</v>
      </c>
      <c r="D167" s="69">
        <v>3</v>
      </c>
      <c r="E167" s="89">
        <v>0.1</v>
      </c>
      <c r="F167" s="80" t="s">
        <v>36</v>
      </c>
      <c r="G167" s="20"/>
    </row>
    <row r="168" spans="1:7" ht="20.25">
      <c r="A168" s="85" t="s">
        <v>169</v>
      </c>
      <c r="B168" s="17"/>
      <c r="C168" s="48">
        <f t="shared" si="2"/>
        <v>2.508</v>
      </c>
      <c r="D168" s="69">
        <v>2.28</v>
      </c>
      <c r="E168" s="89">
        <v>0.1</v>
      </c>
      <c r="F168" s="80" t="s">
        <v>185</v>
      </c>
      <c r="G168" s="20"/>
    </row>
    <row r="169" spans="1:7" ht="20.25">
      <c r="A169" s="85" t="s">
        <v>366</v>
      </c>
      <c r="B169" s="17"/>
      <c r="C169" s="48">
        <v>8.2</v>
      </c>
      <c r="D169" s="69">
        <v>8.05</v>
      </c>
      <c r="E169" s="89">
        <v>0.1</v>
      </c>
      <c r="F169" s="80" t="s">
        <v>197</v>
      </c>
      <c r="G169" s="20"/>
    </row>
    <row r="170" spans="1:7" ht="20.25">
      <c r="A170" s="14" t="s">
        <v>170</v>
      </c>
      <c r="B170" s="17">
        <f aca="true" t="shared" si="3" ref="B170:B176">D170+D170*5%</f>
        <v>9.828</v>
      </c>
      <c r="C170" s="48">
        <f t="shared" si="2"/>
        <v>10.296</v>
      </c>
      <c r="D170" s="69">
        <v>9.36</v>
      </c>
      <c r="E170" s="89">
        <v>0.1</v>
      </c>
      <c r="F170" s="80" t="s">
        <v>504</v>
      </c>
      <c r="G170" s="20"/>
    </row>
    <row r="171" spans="1:7" ht="20.25">
      <c r="A171" s="14" t="s">
        <v>171</v>
      </c>
      <c r="B171" s="17">
        <f t="shared" si="3"/>
        <v>19.151999999999997</v>
      </c>
      <c r="C171" s="48">
        <f t="shared" si="2"/>
        <v>20.064</v>
      </c>
      <c r="D171" s="69">
        <v>18.24</v>
      </c>
      <c r="E171" s="89">
        <v>0.1</v>
      </c>
      <c r="F171" s="80" t="s">
        <v>487</v>
      </c>
      <c r="G171" s="20"/>
    </row>
    <row r="172" spans="1:7" ht="20.25">
      <c r="A172" s="14" t="s">
        <v>172</v>
      </c>
      <c r="B172" s="17">
        <f t="shared" si="3"/>
        <v>28.476000000000003</v>
      </c>
      <c r="C172" s="48">
        <f t="shared" si="2"/>
        <v>29.832</v>
      </c>
      <c r="D172" s="69">
        <v>27.12</v>
      </c>
      <c r="E172" s="89">
        <v>0.1</v>
      </c>
      <c r="F172" s="80" t="s">
        <v>177</v>
      </c>
      <c r="G172" s="20"/>
    </row>
    <row r="173" spans="1:7" ht="20.25">
      <c r="A173" s="14" t="s">
        <v>173</v>
      </c>
      <c r="B173" s="17">
        <f t="shared" si="3"/>
        <v>46.746</v>
      </c>
      <c r="C173" s="48">
        <f t="shared" si="2"/>
        <v>48.972</v>
      </c>
      <c r="D173" s="69">
        <v>44.52</v>
      </c>
      <c r="E173" s="89">
        <v>0.1</v>
      </c>
      <c r="F173" s="80" t="s">
        <v>509</v>
      </c>
      <c r="G173" s="20"/>
    </row>
    <row r="174" spans="1:7" ht="40.5">
      <c r="A174" s="14" t="s">
        <v>174</v>
      </c>
      <c r="B174" s="17">
        <f t="shared" si="3"/>
        <v>91.22399999999999</v>
      </c>
      <c r="C174" s="48">
        <f t="shared" si="2"/>
        <v>95.568</v>
      </c>
      <c r="D174" s="69">
        <v>86.88</v>
      </c>
      <c r="E174" s="89">
        <v>0.1</v>
      </c>
      <c r="F174" s="80" t="s">
        <v>178</v>
      </c>
      <c r="G174" s="20"/>
    </row>
    <row r="175" spans="1:7" ht="20.25">
      <c r="A175" s="14" t="s">
        <v>175</v>
      </c>
      <c r="B175" s="17">
        <f t="shared" si="3"/>
        <v>6.5520000000000005</v>
      </c>
      <c r="C175" s="48">
        <f t="shared" si="2"/>
        <v>6.864000000000001</v>
      </c>
      <c r="D175" s="69">
        <v>6.24</v>
      </c>
      <c r="E175" s="89">
        <v>0.1</v>
      </c>
      <c r="F175" s="80" t="s">
        <v>179</v>
      </c>
      <c r="G175" s="20"/>
    </row>
    <row r="176" spans="1:7" ht="20.25">
      <c r="A176" s="14" t="s">
        <v>176</v>
      </c>
      <c r="B176" s="17">
        <f t="shared" si="3"/>
        <v>11.34</v>
      </c>
      <c r="C176" s="48">
        <f t="shared" si="2"/>
        <v>11.88</v>
      </c>
      <c r="D176" s="17">
        <v>10.8</v>
      </c>
      <c r="E176" s="18">
        <v>0.1</v>
      </c>
      <c r="F176" s="19" t="s">
        <v>504</v>
      </c>
      <c r="G176" s="20"/>
    </row>
    <row r="177" spans="1:7" ht="21" thickBot="1">
      <c r="A177" s="217" t="s">
        <v>394</v>
      </c>
      <c r="B177" s="218"/>
      <c r="C177" s="218"/>
      <c r="D177" s="218"/>
      <c r="E177" s="218"/>
      <c r="F177" s="219"/>
      <c r="G177" s="20"/>
    </row>
    <row r="178" spans="1:7" ht="20.25">
      <c r="A178" s="90" t="s">
        <v>386</v>
      </c>
      <c r="B178" s="11"/>
      <c r="C178" s="11">
        <f aca="true" t="shared" si="4" ref="C178:C199">D178+D178*0.1</f>
        <v>4.015</v>
      </c>
      <c r="D178" s="11">
        <v>3.65</v>
      </c>
      <c r="E178" s="91">
        <v>0.1</v>
      </c>
      <c r="F178" s="11" t="s">
        <v>376</v>
      </c>
      <c r="G178" s="20"/>
    </row>
    <row r="179" spans="1:7" ht="20.25">
      <c r="A179" s="90" t="s">
        <v>387</v>
      </c>
      <c r="B179" s="11"/>
      <c r="C179" s="11">
        <f t="shared" si="4"/>
        <v>6.314</v>
      </c>
      <c r="D179" s="11">
        <v>5.74</v>
      </c>
      <c r="E179" s="30">
        <v>0.1</v>
      </c>
      <c r="F179" s="11" t="s">
        <v>376</v>
      </c>
      <c r="G179" s="20"/>
    </row>
    <row r="180" spans="1:7" ht="20.25">
      <c r="A180" s="90" t="s">
        <v>388</v>
      </c>
      <c r="B180" s="11"/>
      <c r="C180" s="11">
        <f t="shared" si="4"/>
        <v>7.0729999999999995</v>
      </c>
      <c r="D180" s="11">
        <v>6.43</v>
      </c>
      <c r="E180" s="91">
        <v>0.1</v>
      </c>
      <c r="F180" s="11" t="s">
        <v>377</v>
      </c>
      <c r="G180" s="20"/>
    </row>
    <row r="181" spans="1:7" ht="20.25">
      <c r="A181" s="90" t="s">
        <v>389</v>
      </c>
      <c r="B181" s="11"/>
      <c r="C181" s="11">
        <f t="shared" si="4"/>
        <v>11.385</v>
      </c>
      <c r="D181" s="11">
        <v>10.35</v>
      </c>
      <c r="E181" s="91">
        <v>0.1</v>
      </c>
      <c r="F181" s="11" t="s">
        <v>377</v>
      </c>
      <c r="G181" s="20"/>
    </row>
    <row r="182" spans="1:7" ht="20.25">
      <c r="A182" s="90" t="s">
        <v>390</v>
      </c>
      <c r="B182" s="11"/>
      <c r="C182" s="11">
        <f t="shared" si="4"/>
        <v>9.834</v>
      </c>
      <c r="D182" s="11">
        <v>8.94</v>
      </c>
      <c r="E182" s="91">
        <v>0.1</v>
      </c>
      <c r="F182" s="11" t="s">
        <v>378</v>
      </c>
      <c r="G182" s="20"/>
    </row>
    <row r="183" spans="1:7" ht="20.25">
      <c r="A183" s="90" t="s">
        <v>391</v>
      </c>
      <c r="B183" s="11"/>
      <c r="C183" s="11">
        <f t="shared" si="4"/>
        <v>16.654</v>
      </c>
      <c r="D183" s="11">
        <v>15.14</v>
      </c>
      <c r="E183" s="91">
        <v>0.1</v>
      </c>
      <c r="F183" s="11" t="s">
        <v>378</v>
      </c>
      <c r="G183" s="20"/>
    </row>
    <row r="184" spans="1:7" ht="20.25">
      <c r="A184" s="90" t="s">
        <v>392</v>
      </c>
      <c r="B184" s="11"/>
      <c r="C184" s="11">
        <f t="shared" si="4"/>
        <v>21.659000000000002</v>
      </c>
      <c r="D184" s="11">
        <v>19.69</v>
      </c>
      <c r="E184" s="91">
        <v>0.1</v>
      </c>
      <c r="F184" s="11" t="s">
        <v>379</v>
      </c>
      <c r="G184" s="20"/>
    </row>
    <row r="185" spans="1:7" ht="20.25">
      <c r="A185" s="90" t="s">
        <v>393</v>
      </c>
      <c r="B185" s="11"/>
      <c r="C185" s="11">
        <f t="shared" si="4"/>
        <v>25.432000000000002</v>
      </c>
      <c r="D185" s="11">
        <v>23.12</v>
      </c>
      <c r="E185" s="91">
        <v>0.1</v>
      </c>
      <c r="F185" s="11" t="s">
        <v>379</v>
      </c>
      <c r="G185" s="20"/>
    </row>
    <row r="186" spans="1:7" ht="20.25">
      <c r="A186" s="47" t="s">
        <v>161</v>
      </c>
      <c r="B186" s="17"/>
      <c r="C186" s="17">
        <f>D186+D186*0.1</f>
        <v>5.918</v>
      </c>
      <c r="D186" s="17">
        <v>5.38</v>
      </c>
      <c r="E186" s="18">
        <v>0.1</v>
      </c>
      <c r="F186" s="17" t="s">
        <v>160</v>
      </c>
      <c r="G186" s="20"/>
    </row>
    <row r="187" spans="1:7" ht="20.25">
      <c r="A187" s="47" t="s">
        <v>162</v>
      </c>
      <c r="B187" s="17"/>
      <c r="C187" s="17">
        <f>D187+D187*0.1</f>
        <v>10.714</v>
      </c>
      <c r="D187" s="17">
        <v>9.74</v>
      </c>
      <c r="E187" s="49">
        <v>0.1</v>
      </c>
      <c r="F187" s="17" t="s">
        <v>166</v>
      </c>
      <c r="G187" s="20"/>
    </row>
    <row r="188" spans="1:7" ht="20.25">
      <c r="A188" s="47" t="s">
        <v>163</v>
      </c>
      <c r="B188" s="17"/>
      <c r="C188" s="17">
        <f>D188+D188*0.1</f>
        <v>15.686</v>
      </c>
      <c r="D188" s="17">
        <v>14.26</v>
      </c>
      <c r="E188" s="49">
        <v>0.1</v>
      </c>
      <c r="F188" s="17" t="s">
        <v>167</v>
      </c>
      <c r="G188" s="20"/>
    </row>
    <row r="189" spans="1:7" ht="20.25">
      <c r="A189" s="47" t="s">
        <v>164</v>
      </c>
      <c r="B189" s="17"/>
      <c r="C189" s="17">
        <f>D189+D189*0.1</f>
        <v>20.878</v>
      </c>
      <c r="D189" s="17">
        <v>18.98</v>
      </c>
      <c r="E189" s="49">
        <v>0.1</v>
      </c>
      <c r="F189" s="17" t="s">
        <v>168</v>
      </c>
      <c r="G189" s="20"/>
    </row>
    <row r="190" spans="1:7" ht="20.25">
      <c r="A190" s="47" t="s">
        <v>165</v>
      </c>
      <c r="B190" s="17"/>
      <c r="C190" s="17">
        <f>D190+D190*0.1</f>
        <v>24.75</v>
      </c>
      <c r="D190" s="17">
        <v>22.5</v>
      </c>
      <c r="E190" s="49">
        <v>0.1</v>
      </c>
      <c r="F190" s="17" t="s">
        <v>168</v>
      </c>
      <c r="G190" s="20"/>
    </row>
    <row r="191" spans="1:7" ht="20.25">
      <c r="A191" s="47" t="s">
        <v>380</v>
      </c>
      <c r="B191" s="17"/>
      <c r="C191" s="17">
        <f t="shared" si="4"/>
        <v>20.130000000000003</v>
      </c>
      <c r="D191" s="17">
        <v>18.3</v>
      </c>
      <c r="E191" s="49">
        <v>0.1</v>
      </c>
      <c r="F191" s="17" t="s">
        <v>450</v>
      </c>
      <c r="G191" s="20"/>
    </row>
    <row r="192" spans="1:7" ht="20.25">
      <c r="A192" s="47" t="s">
        <v>381</v>
      </c>
      <c r="B192" s="17"/>
      <c r="C192" s="17">
        <f t="shared" si="4"/>
        <v>33.781</v>
      </c>
      <c r="D192" s="17">
        <v>30.71</v>
      </c>
      <c r="E192" s="49">
        <v>0.1</v>
      </c>
      <c r="F192" s="17" t="s">
        <v>384</v>
      </c>
      <c r="G192" s="20"/>
    </row>
    <row r="193" spans="1:7" ht="20.25">
      <c r="A193" s="47" t="s">
        <v>382</v>
      </c>
      <c r="B193" s="17"/>
      <c r="C193" s="17">
        <f t="shared" si="4"/>
        <v>63.085</v>
      </c>
      <c r="D193" s="17">
        <v>57.35</v>
      </c>
      <c r="E193" s="49">
        <v>0.1</v>
      </c>
      <c r="F193" s="17" t="s">
        <v>385</v>
      </c>
      <c r="G193" s="20"/>
    </row>
    <row r="194" spans="1:7" ht="20.25">
      <c r="A194" s="47" t="s">
        <v>447</v>
      </c>
      <c r="B194" s="17"/>
      <c r="C194" s="17">
        <f>D194+D194*0.1</f>
        <v>9.119</v>
      </c>
      <c r="D194" s="17">
        <v>8.29</v>
      </c>
      <c r="E194" s="49">
        <v>0.1</v>
      </c>
      <c r="F194" s="17" t="s">
        <v>383</v>
      </c>
      <c r="G194" s="20"/>
    </row>
    <row r="195" spans="1:7" ht="20.25">
      <c r="A195" s="47" t="s">
        <v>448</v>
      </c>
      <c r="B195" s="17"/>
      <c r="C195" s="17">
        <f>D195+D195*0.1</f>
        <v>16.884999999999998</v>
      </c>
      <c r="D195" s="17">
        <v>15.35</v>
      </c>
      <c r="E195" s="49">
        <v>0.1</v>
      </c>
      <c r="F195" s="17" t="s">
        <v>384</v>
      </c>
      <c r="G195" s="20"/>
    </row>
    <row r="196" spans="1:7" ht="20.25">
      <c r="A196" s="47" t="s">
        <v>449</v>
      </c>
      <c r="B196" s="17"/>
      <c r="C196" s="17">
        <f>D196+D196*0.1</f>
        <v>33.143</v>
      </c>
      <c r="D196" s="17">
        <v>30.13</v>
      </c>
      <c r="E196" s="49">
        <v>0.1</v>
      </c>
      <c r="F196" s="17" t="s">
        <v>385</v>
      </c>
      <c r="G196" s="20"/>
    </row>
    <row r="197" spans="1:7" ht="20.25">
      <c r="A197" s="47" t="s">
        <v>616</v>
      </c>
      <c r="B197" s="17"/>
      <c r="C197" s="17">
        <f t="shared" si="4"/>
        <v>5.863</v>
      </c>
      <c r="D197" s="17">
        <v>5.33</v>
      </c>
      <c r="E197" s="49">
        <v>0.1</v>
      </c>
      <c r="F197" s="17" t="s">
        <v>383</v>
      </c>
      <c r="G197" s="20"/>
    </row>
    <row r="198" spans="1:7" ht="20.25">
      <c r="A198" s="47" t="s">
        <v>617</v>
      </c>
      <c r="B198" s="17"/>
      <c r="C198" s="17">
        <f t="shared" si="4"/>
        <v>11.077</v>
      </c>
      <c r="D198" s="17">
        <v>10.07</v>
      </c>
      <c r="E198" s="49">
        <v>0.1</v>
      </c>
      <c r="F198" s="17" t="s">
        <v>384</v>
      </c>
      <c r="G198" s="20"/>
    </row>
    <row r="199" spans="1:7" ht="20.25">
      <c r="A199" s="47" t="s">
        <v>618</v>
      </c>
      <c r="B199" s="17"/>
      <c r="C199" s="17">
        <f t="shared" si="4"/>
        <v>20.965999999999998</v>
      </c>
      <c r="D199" s="17">
        <v>19.06</v>
      </c>
      <c r="E199" s="49">
        <v>0.1</v>
      </c>
      <c r="F199" s="17" t="s">
        <v>385</v>
      </c>
      <c r="G199" s="20"/>
    </row>
    <row r="200" spans="1:7" ht="30" customHeight="1">
      <c r="A200" s="47" t="s">
        <v>619</v>
      </c>
      <c r="B200" s="17"/>
      <c r="C200" s="17">
        <f>D200+D200*0.1</f>
        <v>0.671</v>
      </c>
      <c r="D200" s="17">
        <v>0.61</v>
      </c>
      <c r="E200" s="49">
        <v>0.1</v>
      </c>
      <c r="F200" s="17" t="s">
        <v>395</v>
      </c>
      <c r="G200" s="20"/>
    </row>
    <row r="201" spans="1:7" ht="20.25">
      <c r="A201" s="47" t="s">
        <v>620</v>
      </c>
      <c r="B201" s="17"/>
      <c r="C201" s="17">
        <f aca="true" t="shared" si="5" ref="C201:C230">D201+D201*0.1</f>
        <v>1.397</v>
      </c>
      <c r="D201" s="17">
        <v>1.27</v>
      </c>
      <c r="E201" s="49">
        <v>0.1</v>
      </c>
      <c r="F201" s="17" t="s">
        <v>396</v>
      </c>
      <c r="G201" s="20"/>
    </row>
    <row r="202" spans="1:7" ht="20.25">
      <c r="A202" s="47" t="s">
        <v>621</v>
      </c>
      <c r="B202" s="17"/>
      <c r="C202" s="17">
        <f t="shared" si="5"/>
        <v>1.573</v>
      </c>
      <c r="D202" s="17">
        <v>1.43</v>
      </c>
      <c r="E202" s="49">
        <v>0.1</v>
      </c>
      <c r="F202" s="17" t="s">
        <v>396</v>
      </c>
      <c r="G202" s="20"/>
    </row>
    <row r="203" spans="1:7" ht="20.25">
      <c r="A203" s="47" t="s">
        <v>622</v>
      </c>
      <c r="B203" s="17"/>
      <c r="C203" s="17">
        <f t="shared" si="5"/>
        <v>0.41800000000000004</v>
      </c>
      <c r="D203" s="17">
        <v>0.38</v>
      </c>
      <c r="E203" s="49">
        <v>0.1</v>
      </c>
      <c r="F203" s="17" t="s">
        <v>398</v>
      </c>
      <c r="G203" s="20"/>
    </row>
    <row r="204" spans="1:7" ht="20.25">
      <c r="A204" s="47" t="s">
        <v>623</v>
      </c>
      <c r="B204" s="17"/>
      <c r="C204" s="17">
        <f t="shared" si="5"/>
        <v>0.704</v>
      </c>
      <c r="D204" s="17">
        <v>0.64</v>
      </c>
      <c r="E204" s="49">
        <v>0.1</v>
      </c>
      <c r="F204" s="17" t="s">
        <v>398</v>
      </c>
      <c r="G204" s="20"/>
    </row>
    <row r="205" spans="1:7" ht="20.25">
      <c r="A205" s="47" t="s">
        <v>624</v>
      </c>
      <c r="B205" s="17"/>
      <c r="C205" s="17">
        <f t="shared" si="5"/>
        <v>0.814</v>
      </c>
      <c r="D205" s="17">
        <v>0.74</v>
      </c>
      <c r="E205" s="49">
        <v>0.1</v>
      </c>
      <c r="F205" s="17" t="s">
        <v>451</v>
      </c>
      <c r="G205" s="20"/>
    </row>
    <row r="206" spans="1:7" ht="20.25">
      <c r="A206" s="47" t="s">
        <v>625</v>
      </c>
      <c r="B206" s="17"/>
      <c r="C206" s="17">
        <f t="shared" si="5"/>
        <v>1.738</v>
      </c>
      <c r="D206" s="17">
        <v>1.58</v>
      </c>
      <c r="E206" s="49">
        <v>0.1</v>
      </c>
      <c r="F206" s="17" t="s">
        <v>396</v>
      </c>
      <c r="G206" s="20"/>
    </row>
    <row r="207" spans="1:7" ht="20.25">
      <c r="A207" s="47" t="s">
        <v>626</v>
      </c>
      <c r="B207" s="17"/>
      <c r="C207" s="17">
        <f t="shared" si="5"/>
        <v>2.0020000000000002</v>
      </c>
      <c r="D207" s="17">
        <v>1.82</v>
      </c>
      <c r="E207" s="49">
        <v>0.1</v>
      </c>
      <c r="F207" s="17" t="s">
        <v>396</v>
      </c>
      <c r="G207" s="20"/>
    </row>
    <row r="208" spans="1:7" ht="20.25">
      <c r="A208" s="47" t="s">
        <v>627</v>
      </c>
      <c r="B208" s="17"/>
      <c r="C208" s="17">
        <f t="shared" si="5"/>
        <v>0.869</v>
      </c>
      <c r="D208" s="17">
        <v>0.79</v>
      </c>
      <c r="E208" s="49">
        <v>0.1</v>
      </c>
      <c r="F208" s="17" t="s">
        <v>398</v>
      </c>
      <c r="G208" s="20"/>
    </row>
    <row r="209" spans="1:7" ht="20.25">
      <c r="A209" s="47" t="s">
        <v>609</v>
      </c>
      <c r="B209" s="17"/>
      <c r="C209" s="17">
        <f t="shared" si="5"/>
        <v>2.2</v>
      </c>
      <c r="D209" s="17">
        <v>2</v>
      </c>
      <c r="E209" s="49">
        <v>0.1</v>
      </c>
      <c r="F209" s="17" t="s">
        <v>396</v>
      </c>
      <c r="G209" s="20"/>
    </row>
    <row r="210" spans="1:7" ht="20.25">
      <c r="A210" s="47" t="s">
        <v>628</v>
      </c>
      <c r="B210" s="17"/>
      <c r="C210" s="17">
        <f t="shared" si="5"/>
        <v>0.473</v>
      </c>
      <c r="D210" s="17">
        <v>0.43</v>
      </c>
      <c r="E210" s="49">
        <v>0.1</v>
      </c>
      <c r="F210" s="17" t="s">
        <v>398</v>
      </c>
      <c r="G210" s="20"/>
    </row>
    <row r="211" spans="1:7" ht="20.25">
      <c r="A211" s="47" t="s">
        <v>629</v>
      </c>
      <c r="B211" s="17"/>
      <c r="C211" s="17">
        <f t="shared" si="5"/>
        <v>0.979</v>
      </c>
      <c r="D211" s="17">
        <v>0.89</v>
      </c>
      <c r="E211" s="49">
        <v>0.1</v>
      </c>
      <c r="F211" s="17" t="s">
        <v>398</v>
      </c>
      <c r="G211" s="20"/>
    </row>
    <row r="212" spans="1:7" ht="20.25">
      <c r="A212" s="47" t="s">
        <v>408</v>
      </c>
      <c r="B212" s="17"/>
      <c r="C212" s="17">
        <f t="shared" si="5"/>
        <v>0.5940000000000001</v>
      </c>
      <c r="D212" s="17">
        <v>0.54</v>
      </c>
      <c r="E212" s="49">
        <v>0.1</v>
      </c>
      <c r="F212" s="17" t="s">
        <v>398</v>
      </c>
      <c r="G212" s="20"/>
    </row>
    <row r="213" spans="1:7" ht="20.25">
      <c r="A213" s="47" t="s">
        <v>409</v>
      </c>
      <c r="B213" s="17"/>
      <c r="C213" s="17">
        <f t="shared" si="5"/>
        <v>0.979</v>
      </c>
      <c r="D213" s="17">
        <v>0.89</v>
      </c>
      <c r="E213" s="49">
        <v>0.1</v>
      </c>
      <c r="F213" s="17" t="s">
        <v>398</v>
      </c>
      <c r="G213" s="20"/>
    </row>
    <row r="214" spans="1:7" ht="20.25">
      <c r="A214" s="47" t="s">
        <v>416</v>
      </c>
      <c r="B214" s="17"/>
      <c r="C214" s="17">
        <f t="shared" si="5"/>
        <v>88.35199999999999</v>
      </c>
      <c r="D214" s="17">
        <v>80.32</v>
      </c>
      <c r="E214" s="49">
        <v>0.1</v>
      </c>
      <c r="F214" s="17" t="s">
        <v>417</v>
      </c>
      <c r="G214" s="20"/>
    </row>
    <row r="215" spans="1:7" ht="20.25">
      <c r="A215" s="47" t="s">
        <v>425</v>
      </c>
      <c r="B215" s="17"/>
      <c r="C215" s="17">
        <f t="shared" si="5"/>
        <v>176</v>
      </c>
      <c r="D215" s="17">
        <v>160</v>
      </c>
      <c r="E215" s="49">
        <v>0.1</v>
      </c>
      <c r="F215" s="17" t="s">
        <v>430</v>
      </c>
      <c r="G215" s="20"/>
    </row>
    <row r="216" spans="1:7" ht="20.25">
      <c r="A216" s="47" t="s">
        <v>426</v>
      </c>
      <c r="B216" s="17"/>
      <c r="C216" s="17">
        <f t="shared" si="5"/>
        <v>249.425</v>
      </c>
      <c r="D216" s="17">
        <v>226.75</v>
      </c>
      <c r="E216" s="49">
        <v>0.1</v>
      </c>
      <c r="F216" s="17" t="s">
        <v>431</v>
      </c>
      <c r="G216" s="20"/>
    </row>
    <row r="217" spans="1:7" ht="20.25">
      <c r="A217" s="47" t="s">
        <v>427</v>
      </c>
      <c r="B217" s="17"/>
      <c r="C217" s="17">
        <f t="shared" si="5"/>
        <v>341</v>
      </c>
      <c r="D217" s="17">
        <v>310</v>
      </c>
      <c r="E217" s="49">
        <v>0.1</v>
      </c>
      <c r="F217" s="17" t="s">
        <v>193</v>
      </c>
      <c r="G217" s="20"/>
    </row>
    <row r="218" spans="1:7" ht="20.25">
      <c r="A218" s="47" t="s">
        <v>428</v>
      </c>
      <c r="B218" s="17"/>
      <c r="C218" s="17">
        <f t="shared" si="5"/>
        <v>427.24</v>
      </c>
      <c r="D218" s="17">
        <v>388.4</v>
      </c>
      <c r="E218" s="49">
        <v>0.1</v>
      </c>
      <c r="F218" s="17" t="s">
        <v>455</v>
      </c>
      <c r="G218" s="20"/>
    </row>
    <row r="219" spans="1:7" ht="20.25">
      <c r="A219" s="47" t="s">
        <v>429</v>
      </c>
      <c r="B219" s="17"/>
      <c r="C219" s="17">
        <f t="shared" si="5"/>
        <v>512.6</v>
      </c>
      <c r="D219" s="17">
        <v>466</v>
      </c>
      <c r="E219" s="49">
        <v>0.1</v>
      </c>
      <c r="F219" s="17" t="s">
        <v>455</v>
      </c>
      <c r="G219" s="20"/>
    </row>
    <row r="220" spans="1:7" ht="20.25">
      <c r="A220" s="47" t="s">
        <v>433</v>
      </c>
      <c r="B220" s="17"/>
      <c r="C220" s="17">
        <f t="shared" si="5"/>
        <v>4.235</v>
      </c>
      <c r="D220" s="17">
        <v>3.85</v>
      </c>
      <c r="E220" s="49">
        <v>0.1</v>
      </c>
      <c r="F220" s="17" t="s">
        <v>434</v>
      </c>
      <c r="G220" s="20"/>
    </row>
    <row r="221" spans="1:7" ht="20.25">
      <c r="A221" s="47" t="s">
        <v>437</v>
      </c>
      <c r="B221" s="17"/>
      <c r="C221" s="17">
        <f t="shared" si="5"/>
        <v>7.546</v>
      </c>
      <c r="D221" s="17">
        <v>6.86</v>
      </c>
      <c r="E221" s="49">
        <v>0.1</v>
      </c>
      <c r="F221" s="17" t="s">
        <v>434</v>
      </c>
      <c r="G221" s="20"/>
    </row>
    <row r="222" spans="1:7" ht="20.25">
      <c r="A222" s="47" t="s">
        <v>555</v>
      </c>
      <c r="B222" s="17"/>
      <c r="C222" s="17">
        <f t="shared" si="5"/>
        <v>11</v>
      </c>
      <c r="D222" s="17">
        <v>10</v>
      </c>
      <c r="E222" s="49">
        <v>0.1</v>
      </c>
      <c r="F222" s="17" t="s">
        <v>434</v>
      </c>
      <c r="G222" s="20"/>
    </row>
    <row r="223" spans="1:7" ht="20.25">
      <c r="A223" s="47" t="s">
        <v>438</v>
      </c>
      <c r="B223" s="17"/>
      <c r="C223" s="17">
        <f t="shared" si="5"/>
        <v>14.41</v>
      </c>
      <c r="D223" s="17">
        <v>13.1</v>
      </c>
      <c r="E223" s="49">
        <v>0.1</v>
      </c>
      <c r="F223" s="17" t="s">
        <v>435</v>
      </c>
      <c r="G223" s="20"/>
    </row>
    <row r="224" spans="1:7" ht="20.25">
      <c r="A224" s="47" t="s">
        <v>444</v>
      </c>
      <c r="B224" s="17"/>
      <c r="C224" s="17">
        <f t="shared" si="5"/>
        <v>18.04</v>
      </c>
      <c r="D224" s="17">
        <v>16.4</v>
      </c>
      <c r="E224" s="49">
        <v>0.1</v>
      </c>
      <c r="F224" s="17" t="s">
        <v>436</v>
      </c>
      <c r="G224" s="20"/>
    </row>
    <row r="225" spans="1:7" ht="20.25">
      <c r="A225" s="47" t="s">
        <v>445</v>
      </c>
      <c r="B225" s="17"/>
      <c r="C225" s="17">
        <f t="shared" si="5"/>
        <v>21.362000000000002</v>
      </c>
      <c r="D225" s="17">
        <v>19.42</v>
      </c>
      <c r="E225" s="49">
        <v>0.1</v>
      </c>
      <c r="F225" s="17" t="s">
        <v>436</v>
      </c>
      <c r="G225" s="20"/>
    </row>
    <row r="226" spans="1:7" ht="20.25">
      <c r="A226" s="47" t="s">
        <v>446</v>
      </c>
      <c r="B226" s="17"/>
      <c r="C226" s="17">
        <f t="shared" si="5"/>
        <v>24.134</v>
      </c>
      <c r="D226" s="17">
        <v>21.94</v>
      </c>
      <c r="E226" s="49">
        <v>0.1</v>
      </c>
      <c r="F226" s="17" t="s">
        <v>436</v>
      </c>
      <c r="G226" s="20"/>
    </row>
    <row r="227" spans="1:7" ht="20.25">
      <c r="A227" s="47" t="s">
        <v>399</v>
      </c>
      <c r="B227" s="17"/>
      <c r="C227" s="17">
        <f t="shared" si="5"/>
        <v>19.139999999999997</v>
      </c>
      <c r="D227" s="17">
        <v>17.4</v>
      </c>
      <c r="E227" s="49">
        <v>0.1</v>
      </c>
      <c r="F227" s="17" t="s">
        <v>400</v>
      </c>
      <c r="G227" s="20"/>
    </row>
    <row r="228" spans="1:7" ht="33" customHeight="1">
      <c r="A228" s="47" t="s">
        <v>401</v>
      </c>
      <c r="B228" s="17"/>
      <c r="C228" s="17">
        <f t="shared" si="5"/>
        <v>3.234</v>
      </c>
      <c r="D228" s="17">
        <v>2.94</v>
      </c>
      <c r="E228" s="49">
        <v>0.1</v>
      </c>
      <c r="F228" s="17" t="s">
        <v>403</v>
      </c>
      <c r="G228" s="20"/>
    </row>
    <row r="229" spans="1:7" ht="20.25">
      <c r="A229" s="47" t="s">
        <v>402</v>
      </c>
      <c r="B229" s="17"/>
      <c r="C229" s="17">
        <f t="shared" si="5"/>
        <v>8.47</v>
      </c>
      <c r="D229" s="17">
        <v>7.7</v>
      </c>
      <c r="E229" s="49">
        <v>0.1</v>
      </c>
      <c r="F229" s="17" t="s">
        <v>404</v>
      </c>
      <c r="G229" s="20"/>
    </row>
    <row r="230" spans="1:7" ht="20.25">
      <c r="A230" s="47" t="s">
        <v>452</v>
      </c>
      <c r="B230" s="17"/>
      <c r="C230" s="17">
        <f t="shared" si="5"/>
        <v>10.780000000000001</v>
      </c>
      <c r="D230" s="17">
        <v>9.8</v>
      </c>
      <c r="E230" s="49">
        <v>0.1</v>
      </c>
      <c r="F230" s="17" t="s">
        <v>404</v>
      </c>
      <c r="G230" s="20"/>
    </row>
    <row r="231" spans="1:7" ht="21" thickBot="1">
      <c r="A231" s="217" t="s">
        <v>320</v>
      </c>
      <c r="B231" s="218"/>
      <c r="C231" s="218"/>
      <c r="D231" s="218"/>
      <c r="E231" s="218"/>
      <c r="F231" s="219"/>
      <c r="G231" s="20"/>
    </row>
    <row r="232" spans="1:7" ht="162.75" hidden="1" thickBot="1">
      <c r="A232" s="92" t="s">
        <v>454</v>
      </c>
      <c r="B232" s="93" t="s">
        <v>473</v>
      </c>
      <c r="C232" s="72" t="s">
        <v>493</v>
      </c>
      <c r="D232" s="72" t="s">
        <v>494</v>
      </c>
      <c r="E232" s="73" t="s">
        <v>457</v>
      </c>
      <c r="F232" s="73" t="s">
        <v>458</v>
      </c>
      <c r="G232" s="20"/>
    </row>
    <row r="233" spans="1:7" ht="20.25">
      <c r="A233" s="34" t="s">
        <v>31</v>
      </c>
      <c r="B233" s="94">
        <f>D233+D233*5%</f>
        <v>773.85</v>
      </c>
      <c r="C233" s="42">
        <v>775</v>
      </c>
      <c r="D233" s="42">
        <v>737</v>
      </c>
      <c r="E233" s="95">
        <v>0.1</v>
      </c>
      <c r="F233" s="96" t="s">
        <v>32</v>
      </c>
      <c r="G233" s="20"/>
    </row>
    <row r="234" spans="1:7" ht="20.25">
      <c r="A234" s="32" t="s">
        <v>325</v>
      </c>
      <c r="B234" s="97"/>
      <c r="C234" s="45">
        <v>220</v>
      </c>
      <c r="D234" s="45">
        <v>200</v>
      </c>
      <c r="E234" s="98">
        <v>0.1</v>
      </c>
      <c r="F234" s="99" t="s">
        <v>326</v>
      </c>
      <c r="G234" s="20"/>
    </row>
    <row r="235" spans="1:7" ht="21" thickBot="1">
      <c r="A235" s="220" t="s">
        <v>527</v>
      </c>
      <c r="B235" s="221"/>
      <c r="C235" s="221"/>
      <c r="D235" s="221"/>
      <c r="E235" s="221"/>
      <c r="F235" s="222"/>
      <c r="G235" s="20"/>
    </row>
    <row r="236" spans="1:7" ht="61.5" thickBot="1">
      <c r="A236" s="83" t="s">
        <v>454</v>
      </c>
      <c r="B236" s="84"/>
      <c r="C236" s="72" t="s">
        <v>493</v>
      </c>
      <c r="D236" s="72" t="s">
        <v>494</v>
      </c>
      <c r="E236" s="73" t="s">
        <v>457</v>
      </c>
      <c r="F236" s="73" t="s">
        <v>458</v>
      </c>
      <c r="G236" s="20"/>
    </row>
    <row r="237" spans="1:7" ht="20.25">
      <c r="A237" s="34" t="s">
        <v>528</v>
      </c>
      <c r="B237" s="94"/>
      <c r="C237" s="100">
        <v>330</v>
      </c>
      <c r="D237" s="100">
        <v>322</v>
      </c>
      <c r="E237" s="101">
        <v>0</v>
      </c>
      <c r="F237" s="102">
        <v>8</v>
      </c>
      <c r="G237" s="20"/>
    </row>
    <row r="238" spans="1:7" ht="20.25">
      <c r="A238" s="34" t="s">
        <v>529</v>
      </c>
      <c r="B238" s="94"/>
      <c r="C238" s="100">
        <v>410</v>
      </c>
      <c r="D238" s="100">
        <v>401</v>
      </c>
      <c r="E238" s="101">
        <v>0</v>
      </c>
      <c r="F238" s="102">
        <v>6</v>
      </c>
      <c r="G238" s="20"/>
    </row>
    <row r="239" spans="1:7" ht="20.25">
      <c r="A239" s="34" t="s">
        <v>530</v>
      </c>
      <c r="B239" s="94"/>
      <c r="C239" s="100">
        <v>594</v>
      </c>
      <c r="D239" s="100">
        <v>582</v>
      </c>
      <c r="E239" s="101">
        <v>0</v>
      </c>
      <c r="F239" s="102">
        <v>4</v>
      </c>
      <c r="G239" s="20"/>
    </row>
    <row r="240" spans="1:7" ht="20.25">
      <c r="A240" s="34" t="s">
        <v>531</v>
      </c>
      <c r="B240" s="94"/>
      <c r="C240" s="100">
        <v>1020</v>
      </c>
      <c r="D240" s="100">
        <v>998</v>
      </c>
      <c r="E240" s="101">
        <v>0</v>
      </c>
      <c r="F240" s="102">
        <v>2</v>
      </c>
      <c r="G240" s="20"/>
    </row>
    <row r="241" spans="1:7" ht="40.5">
      <c r="A241" s="32" t="s">
        <v>532</v>
      </c>
      <c r="B241" s="103"/>
      <c r="C241" s="104">
        <v>1045</v>
      </c>
      <c r="D241" s="104">
        <v>1024</v>
      </c>
      <c r="E241" s="105">
        <v>0</v>
      </c>
      <c r="F241" s="106">
        <v>2</v>
      </c>
      <c r="G241" s="20"/>
    </row>
    <row r="242" spans="1:7" ht="39" customHeight="1">
      <c r="A242" s="32" t="s">
        <v>533</v>
      </c>
      <c r="B242" s="103"/>
      <c r="C242" s="104">
        <v>90</v>
      </c>
      <c r="D242" s="104">
        <v>88</v>
      </c>
      <c r="E242" s="105">
        <v>0.1</v>
      </c>
      <c r="F242" s="106">
        <v>16</v>
      </c>
      <c r="G242" s="20"/>
    </row>
    <row r="243" spans="1:7" ht="39" customHeight="1">
      <c r="A243" s="32" t="s">
        <v>568</v>
      </c>
      <c r="B243" s="103"/>
      <c r="C243" s="104">
        <v>115</v>
      </c>
      <c r="D243" s="104">
        <v>111</v>
      </c>
      <c r="E243" s="105">
        <v>0.1</v>
      </c>
      <c r="F243" s="106">
        <v>16</v>
      </c>
      <c r="G243" s="20"/>
    </row>
    <row r="244" spans="1:7" ht="40.5">
      <c r="A244" s="32" t="s">
        <v>534</v>
      </c>
      <c r="B244" s="103"/>
      <c r="C244" s="104">
        <v>90</v>
      </c>
      <c r="D244" s="104">
        <v>87</v>
      </c>
      <c r="E244" s="105">
        <v>0.1</v>
      </c>
      <c r="F244" s="106">
        <v>20</v>
      </c>
      <c r="G244" s="20"/>
    </row>
    <row r="245" spans="1:7" ht="40.5">
      <c r="A245" s="32" t="s">
        <v>535</v>
      </c>
      <c r="B245" s="103"/>
      <c r="C245" s="104">
        <v>135</v>
      </c>
      <c r="D245" s="104">
        <v>132</v>
      </c>
      <c r="E245" s="105">
        <v>0.1</v>
      </c>
      <c r="F245" s="106">
        <v>20</v>
      </c>
      <c r="G245" s="20"/>
    </row>
    <row r="246" spans="1:7" ht="40.5" customHeight="1">
      <c r="A246" s="32" t="s">
        <v>536</v>
      </c>
      <c r="B246" s="103"/>
      <c r="C246" s="104">
        <v>62</v>
      </c>
      <c r="D246" s="104">
        <v>59</v>
      </c>
      <c r="E246" s="105">
        <v>0.1</v>
      </c>
      <c r="F246" s="106">
        <v>10</v>
      </c>
      <c r="G246" s="20"/>
    </row>
    <row r="247" spans="1:7" ht="40.5">
      <c r="A247" s="32" t="s">
        <v>203</v>
      </c>
      <c r="B247" s="103"/>
      <c r="C247" s="104">
        <v>100</v>
      </c>
      <c r="D247" s="104">
        <v>98</v>
      </c>
      <c r="E247" s="105">
        <v>0.1</v>
      </c>
      <c r="F247" s="106">
        <v>10</v>
      </c>
      <c r="G247" s="20"/>
    </row>
    <row r="248" spans="1:7" ht="40.5">
      <c r="A248" s="32" t="s">
        <v>537</v>
      </c>
      <c r="B248" s="103"/>
      <c r="C248" s="104">
        <v>105</v>
      </c>
      <c r="D248" s="104">
        <v>102</v>
      </c>
      <c r="E248" s="105">
        <v>0.1</v>
      </c>
      <c r="F248" s="106">
        <v>10</v>
      </c>
      <c r="G248" s="20"/>
    </row>
    <row r="249" spans="1:7" ht="38.25" customHeight="1">
      <c r="A249" s="32" t="s">
        <v>538</v>
      </c>
      <c r="B249" s="103"/>
      <c r="C249" s="104">
        <v>170</v>
      </c>
      <c r="D249" s="104">
        <v>164</v>
      </c>
      <c r="E249" s="105">
        <v>0.1</v>
      </c>
      <c r="F249" s="106">
        <v>10</v>
      </c>
      <c r="G249" s="20"/>
    </row>
    <row r="250" spans="1:7" ht="41.25" customHeight="1">
      <c r="A250" s="32" t="s">
        <v>50</v>
      </c>
      <c r="B250" s="103"/>
      <c r="C250" s="104">
        <v>35</v>
      </c>
      <c r="D250" s="104">
        <v>33</v>
      </c>
      <c r="E250" s="105">
        <v>0.1</v>
      </c>
      <c r="F250" s="106">
        <v>10</v>
      </c>
      <c r="G250" s="20"/>
    </row>
    <row r="251" spans="1:7" ht="53.25" customHeight="1">
      <c r="A251" s="32" t="s">
        <v>51</v>
      </c>
      <c r="B251" s="103"/>
      <c r="C251" s="104">
        <v>45</v>
      </c>
      <c r="D251" s="104">
        <v>40</v>
      </c>
      <c r="E251" s="105">
        <v>0.1</v>
      </c>
      <c r="F251" s="106">
        <v>10</v>
      </c>
      <c r="G251" s="20"/>
    </row>
    <row r="252" spans="1:7" ht="40.5">
      <c r="A252" s="32" t="s">
        <v>543</v>
      </c>
      <c r="B252" s="103"/>
      <c r="C252" s="104">
        <v>500</v>
      </c>
      <c r="D252" s="104">
        <v>485</v>
      </c>
      <c r="E252" s="105">
        <v>0.1</v>
      </c>
      <c r="F252" s="106">
        <v>4</v>
      </c>
      <c r="G252" s="20"/>
    </row>
    <row r="253" spans="1:7" ht="20.25">
      <c r="A253" s="32" t="s">
        <v>544</v>
      </c>
      <c r="B253" s="103"/>
      <c r="C253" s="104">
        <v>90</v>
      </c>
      <c r="D253" s="104">
        <v>84</v>
      </c>
      <c r="E253" s="105">
        <v>0.1</v>
      </c>
      <c r="F253" s="106">
        <v>20</v>
      </c>
      <c r="G253" s="20"/>
    </row>
    <row r="254" spans="1:7" ht="20.25">
      <c r="A254" s="32" t="s">
        <v>546</v>
      </c>
      <c r="B254" s="103"/>
      <c r="C254" s="104">
        <v>800</v>
      </c>
      <c r="D254" s="104">
        <v>783</v>
      </c>
      <c r="E254" s="105">
        <v>0</v>
      </c>
      <c r="F254" s="106">
        <v>1</v>
      </c>
      <c r="G254" s="20"/>
    </row>
    <row r="255" spans="1:7" ht="40.5">
      <c r="A255" s="32" t="s">
        <v>547</v>
      </c>
      <c r="B255" s="103"/>
      <c r="C255" s="104">
        <v>1005</v>
      </c>
      <c r="D255" s="104">
        <v>982</v>
      </c>
      <c r="E255" s="105">
        <v>0.1</v>
      </c>
      <c r="F255" s="106">
        <v>4</v>
      </c>
      <c r="G255" s="20"/>
    </row>
    <row r="256" spans="1:7" ht="38.25" customHeight="1">
      <c r="A256" s="32" t="s">
        <v>548</v>
      </c>
      <c r="B256" s="103"/>
      <c r="C256" s="104">
        <v>1020</v>
      </c>
      <c r="D256" s="104">
        <v>992</v>
      </c>
      <c r="E256" s="105">
        <v>0.1</v>
      </c>
      <c r="F256" s="106">
        <v>4</v>
      </c>
      <c r="G256" s="20"/>
    </row>
    <row r="257" spans="1:7" ht="20.25" customHeight="1">
      <c r="A257" s="32" t="s">
        <v>549</v>
      </c>
      <c r="B257" s="103"/>
      <c r="C257" s="104">
        <v>115</v>
      </c>
      <c r="D257" s="104">
        <v>110</v>
      </c>
      <c r="E257" s="105">
        <v>0.1</v>
      </c>
      <c r="F257" s="106">
        <v>20</v>
      </c>
      <c r="G257" s="20"/>
    </row>
    <row r="258" spans="1:7" ht="20.25">
      <c r="A258" s="32" t="s">
        <v>564</v>
      </c>
      <c r="B258" s="103"/>
      <c r="C258" s="104">
        <v>45</v>
      </c>
      <c r="D258" s="104">
        <v>37</v>
      </c>
      <c r="E258" s="105">
        <v>0.1</v>
      </c>
      <c r="F258" s="106">
        <v>50</v>
      </c>
      <c r="G258" s="20"/>
    </row>
    <row r="259" spans="1:7" ht="39" customHeight="1">
      <c r="A259" s="32" t="s">
        <v>324</v>
      </c>
      <c r="B259" s="103"/>
      <c r="C259" s="104">
        <v>430</v>
      </c>
      <c r="D259" s="104">
        <v>411</v>
      </c>
      <c r="E259" s="105">
        <v>0.1</v>
      </c>
      <c r="F259" s="106">
        <v>1</v>
      </c>
      <c r="G259" s="20"/>
    </row>
    <row r="260" spans="1:7" ht="24.75" customHeight="1">
      <c r="A260" s="34" t="s">
        <v>570</v>
      </c>
      <c r="B260" s="94"/>
      <c r="C260" s="100">
        <v>8</v>
      </c>
      <c r="D260" s="100">
        <v>6</v>
      </c>
      <c r="E260" s="101">
        <v>0.1</v>
      </c>
      <c r="F260" s="102">
        <v>200</v>
      </c>
      <c r="G260" s="20"/>
    </row>
    <row r="261" spans="1:7" ht="23.25" customHeight="1">
      <c r="A261" s="34" t="s">
        <v>569</v>
      </c>
      <c r="B261" s="94"/>
      <c r="C261" s="100">
        <v>7</v>
      </c>
      <c r="D261" s="100">
        <v>5.5</v>
      </c>
      <c r="E261" s="101">
        <v>0.1</v>
      </c>
      <c r="F261" s="102">
        <v>200</v>
      </c>
      <c r="G261" s="20"/>
    </row>
    <row r="262" spans="1:7" ht="18.75" customHeight="1">
      <c r="A262" s="32" t="s">
        <v>556</v>
      </c>
      <c r="B262" s="103"/>
      <c r="C262" s="104">
        <v>35</v>
      </c>
      <c r="D262" s="104">
        <v>32</v>
      </c>
      <c r="E262" s="105">
        <v>0.1</v>
      </c>
      <c r="F262" s="106">
        <v>24</v>
      </c>
      <c r="G262" s="20"/>
    </row>
    <row r="263" spans="1:7" s="7" customFormat="1" ht="20.25">
      <c r="A263" s="32" t="s">
        <v>557</v>
      </c>
      <c r="B263" s="103"/>
      <c r="C263" s="104">
        <v>250</v>
      </c>
      <c r="D263" s="104">
        <v>212</v>
      </c>
      <c r="E263" s="105">
        <v>0.1</v>
      </c>
      <c r="F263" s="106">
        <v>10</v>
      </c>
      <c r="G263" s="107"/>
    </row>
    <row r="264" spans="1:7" s="7" customFormat="1" ht="20.25">
      <c r="A264" s="32" t="s">
        <v>319</v>
      </c>
      <c r="B264" s="103"/>
      <c r="C264" s="104">
        <v>25</v>
      </c>
      <c r="D264" s="104">
        <v>20</v>
      </c>
      <c r="E264" s="105">
        <v>0.1</v>
      </c>
      <c r="F264" s="106">
        <v>10</v>
      </c>
      <c r="G264" s="107"/>
    </row>
    <row r="265" spans="1:7" s="7" customFormat="1" ht="20.25">
      <c r="A265" s="32" t="s">
        <v>558</v>
      </c>
      <c r="B265" s="103"/>
      <c r="C265" s="104">
        <v>90</v>
      </c>
      <c r="D265" s="104">
        <v>80</v>
      </c>
      <c r="E265" s="105">
        <v>0.1</v>
      </c>
      <c r="F265" s="106">
        <v>20</v>
      </c>
      <c r="G265" s="107"/>
    </row>
    <row r="266" spans="1:7" s="7" customFormat="1" ht="20.25">
      <c r="A266" s="32" t="s">
        <v>214</v>
      </c>
      <c r="B266" s="103"/>
      <c r="C266" s="104">
        <v>130</v>
      </c>
      <c r="D266" s="104">
        <v>120</v>
      </c>
      <c r="E266" s="105">
        <v>0.1</v>
      </c>
      <c r="F266" s="106">
        <v>20</v>
      </c>
      <c r="G266" s="107"/>
    </row>
    <row r="267" spans="1:7" s="7" customFormat="1" ht="40.5">
      <c r="A267" s="32" t="s">
        <v>559</v>
      </c>
      <c r="B267" s="103"/>
      <c r="C267" s="104">
        <f>D267+D267*2%</f>
        <v>16054.8</v>
      </c>
      <c r="D267" s="104">
        <v>15740</v>
      </c>
      <c r="E267" s="105">
        <v>0</v>
      </c>
      <c r="F267" s="106">
        <v>1</v>
      </c>
      <c r="G267" s="107"/>
    </row>
    <row r="268" spans="1:7" s="7" customFormat="1" ht="40.5">
      <c r="A268" s="32" t="s">
        <v>560</v>
      </c>
      <c r="B268" s="103"/>
      <c r="C268" s="104">
        <f>D268+D268*2%</f>
        <v>16809.6</v>
      </c>
      <c r="D268" s="104">
        <v>16480</v>
      </c>
      <c r="E268" s="105">
        <v>0</v>
      </c>
      <c r="F268" s="106">
        <v>1</v>
      </c>
      <c r="G268" s="107"/>
    </row>
    <row r="269" spans="1:7" s="7" customFormat="1" ht="23.25" customHeight="1">
      <c r="A269" s="32" t="s">
        <v>561</v>
      </c>
      <c r="B269" s="103"/>
      <c r="C269" s="104">
        <f>D269+D269*2%</f>
        <v>17054.4</v>
      </c>
      <c r="D269" s="104">
        <v>16720</v>
      </c>
      <c r="E269" s="105">
        <v>0</v>
      </c>
      <c r="F269" s="106">
        <v>1</v>
      </c>
      <c r="G269" s="107"/>
    </row>
    <row r="270" spans="1:7" s="7" customFormat="1" ht="41.25" customHeight="1">
      <c r="A270" s="32" t="s">
        <v>562</v>
      </c>
      <c r="B270" s="103"/>
      <c r="C270" s="104">
        <f>D270+D270*2%</f>
        <v>24459.6</v>
      </c>
      <c r="D270" s="104">
        <v>23980</v>
      </c>
      <c r="E270" s="105">
        <v>0</v>
      </c>
      <c r="F270" s="106">
        <v>1</v>
      </c>
      <c r="G270" s="107"/>
    </row>
    <row r="271" spans="1:7" s="7" customFormat="1" ht="39" customHeight="1">
      <c r="A271" s="32" t="s">
        <v>563</v>
      </c>
      <c r="B271" s="103"/>
      <c r="C271" s="45">
        <f>D271+D271*2%</f>
        <v>28325.4</v>
      </c>
      <c r="D271" s="45">
        <v>27770</v>
      </c>
      <c r="E271" s="98">
        <v>0</v>
      </c>
      <c r="F271" s="99">
        <v>1</v>
      </c>
      <c r="G271" s="107"/>
    </row>
    <row r="272" spans="1:7" s="7" customFormat="1" ht="24" customHeight="1" thickBot="1">
      <c r="A272" s="236" t="s">
        <v>68</v>
      </c>
      <c r="B272" s="237"/>
      <c r="C272" s="237"/>
      <c r="D272" s="237"/>
      <c r="E272" s="237"/>
      <c r="F272" s="238"/>
      <c r="G272" s="107"/>
    </row>
    <row r="273" spans="1:7" s="7" customFormat="1" ht="21" thickBot="1">
      <c r="A273" s="135" t="s">
        <v>69</v>
      </c>
      <c r="B273" s="136"/>
      <c r="C273" s="212">
        <v>168</v>
      </c>
      <c r="D273" s="212"/>
      <c r="E273" s="198">
        <v>0</v>
      </c>
      <c r="F273" s="199"/>
      <c r="G273" s="107"/>
    </row>
    <row r="274" spans="1:7" ht="21" thickBot="1">
      <c r="A274" s="137" t="s">
        <v>70</v>
      </c>
      <c r="B274" s="136"/>
      <c r="C274" s="212">
        <v>250</v>
      </c>
      <c r="D274" s="212"/>
      <c r="E274" s="198">
        <v>0</v>
      </c>
      <c r="F274" s="199"/>
      <c r="G274" s="20"/>
    </row>
    <row r="275" spans="1:7" ht="21" thickBot="1">
      <c r="A275" s="137" t="s">
        <v>71</v>
      </c>
      <c r="B275" s="136"/>
      <c r="C275" s="212">
        <v>340</v>
      </c>
      <c r="D275" s="212"/>
      <c r="E275" s="198">
        <v>0</v>
      </c>
      <c r="F275" s="199"/>
      <c r="G275" s="20"/>
    </row>
    <row r="276" spans="1:7" ht="21" thickBot="1">
      <c r="A276" s="137" t="s">
        <v>72</v>
      </c>
      <c r="B276" s="136"/>
      <c r="C276" s="212">
        <v>422</v>
      </c>
      <c r="D276" s="212"/>
      <c r="E276" s="198">
        <v>0</v>
      </c>
      <c r="F276" s="199"/>
      <c r="G276" s="20"/>
    </row>
    <row r="277" spans="1:7" ht="20.25" customHeight="1" thickBot="1">
      <c r="A277" s="137" t="s">
        <v>73</v>
      </c>
      <c r="B277" s="136"/>
      <c r="C277" s="212">
        <v>642</v>
      </c>
      <c r="D277" s="212"/>
      <c r="E277" s="198">
        <v>0</v>
      </c>
      <c r="F277" s="199"/>
      <c r="G277" s="20"/>
    </row>
    <row r="278" spans="1:7" ht="21" thickBot="1">
      <c r="A278" s="137" t="s">
        <v>74</v>
      </c>
      <c r="B278" s="136"/>
      <c r="C278" s="212">
        <v>1097</v>
      </c>
      <c r="D278" s="212"/>
      <c r="E278" s="198">
        <v>0</v>
      </c>
      <c r="F278" s="199"/>
      <c r="G278" s="20"/>
    </row>
    <row r="279" spans="1:7" ht="21" thickBot="1">
      <c r="A279" s="137" t="s">
        <v>75</v>
      </c>
      <c r="B279" s="136"/>
      <c r="C279" s="212">
        <v>1190</v>
      </c>
      <c r="D279" s="212"/>
      <c r="E279" s="198">
        <v>0</v>
      </c>
      <c r="F279" s="199"/>
      <c r="G279" s="20"/>
    </row>
    <row r="280" spans="1:7" ht="21" thickBot="1">
      <c r="A280" s="137" t="s">
        <v>76</v>
      </c>
      <c r="B280" s="136"/>
      <c r="C280" s="212">
        <v>2916</v>
      </c>
      <c r="D280" s="212"/>
      <c r="E280" s="198">
        <v>0</v>
      </c>
      <c r="F280" s="199"/>
      <c r="G280" s="20"/>
    </row>
    <row r="281" spans="1:7" ht="21" thickBot="1">
      <c r="A281" s="137" t="s">
        <v>77</v>
      </c>
      <c r="B281" s="136"/>
      <c r="C281" s="212">
        <v>2270</v>
      </c>
      <c r="D281" s="212"/>
      <c r="E281" s="198">
        <v>0</v>
      </c>
      <c r="F281" s="199"/>
      <c r="G281" s="20"/>
    </row>
    <row r="282" spans="1:7" ht="21" thickBot="1">
      <c r="A282" s="137" t="s">
        <v>78</v>
      </c>
      <c r="B282" s="136"/>
      <c r="C282" s="212">
        <v>3480</v>
      </c>
      <c r="D282" s="212"/>
      <c r="E282" s="198">
        <v>0</v>
      </c>
      <c r="F282" s="199"/>
      <c r="G282" s="20"/>
    </row>
    <row r="283" spans="1:7" ht="25.5" customHeight="1" thickBot="1">
      <c r="A283" s="137" t="s">
        <v>79</v>
      </c>
      <c r="B283" s="136"/>
      <c r="C283" s="212">
        <v>7550</v>
      </c>
      <c r="D283" s="212"/>
      <c r="E283" s="198">
        <v>0</v>
      </c>
      <c r="F283" s="199"/>
      <c r="G283" s="20"/>
    </row>
    <row r="284" spans="1:7" ht="21" thickBot="1">
      <c r="A284" s="137" t="s">
        <v>80</v>
      </c>
      <c r="B284" s="136"/>
      <c r="C284" s="212">
        <v>3240</v>
      </c>
      <c r="D284" s="212"/>
      <c r="E284" s="198">
        <v>0</v>
      </c>
      <c r="F284" s="199"/>
      <c r="G284" s="20"/>
    </row>
    <row r="285" spans="1:7" ht="24" customHeight="1" thickBot="1">
      <c r="A285" s="137" t="s">
        <v>81</v>
      </c>
      <c r="B285" s="136"/>
      <c r="C285" s="212">
        <v>3460</v>
      </c>
      <c r="D285" s="212"/>
      <c r="E285" s="198">
        <v>0</v>
      </c>
      <c r="F285" s="199"/>
      <c r="G285" s="20"/>
    </row>
    <row r="286" spans="1:7" ht="21" thickBot="1">
      <c r="A286" s="137" t="s">
        <v>82</v>
      </c>
      <c r="B286" s="136"/>
      <c r="C286" s="212">
        <v>7755</v>
      </c>
      <c r="D286" s="212"/>
      <c r="E286" s="198">
        <v>0</v>
      </c>
      <c r="F286" s="199"/>
      <c r="G286" s="20"/>
    </row>
    <row r="287" spans="1:7" ht="21" thickBot="1">
      <c r="A287" s="137" t="s">
        <v>83</v>
      </c>
      <c r="B287" s="136"/>
      <c r="C287" s="212">
        <v>550</v>
      </c>
      <c r="D287" s="212"/>
      <c r="E287" s="198">
        <v>0</v>
      </c>
      <c r="F287" s="199"/>
      <c r="G287" s="20"/>
    </row>
    <row r="288" spans="1:7" ht="24" customHeight="1" thickBot="1">
      <c r="A288" s="138" t="s">
        <v>84</v>
      </c>
      <c r="B288" s="139" t="s">
        <v>85</v>
      </c>
      <c r="C288" s="212">
        <v>340</v>
      </c>
      <c r="D288" s="212"/>
      <c r="E288" s="198">
        <v>0</v>
      </c>
      <c r="F288" s="199"/>
      <c r="G288" s="20"/>
    </row>
    <row r="289" spans="1:7" ht="24" customHeight="1" thickBot="1">
      <c r="A289" s="137" t="s">
        <v>86</v>
      </c>
      <c r="B289" s="139" t="s">
        <v>85</v>
      </c>
      <c r="C289" s="212">
        <v>440</v>
      </c>
      <c r="D289" s="212"/>
      <c r="E289" s="198">
        <v>0</v>
      </c>
      <c r="F289" s="199"/>
      <c r="G289" s="20"/>
    </row>
    <row r="290" spans="1:7" ht="24" customHeight="1" thickBot="1">
      <c r="A290" s="137" t="s">
        <v>87</v>
      </c>
      <c r="B290" s="139" t="s">
        <v>85</v>
      </c>
      <c r="C290" s="212">
        <v>340</v>
      </c>
      <c r="D290" s="212"/>
      <c r="E290" s="198">
        <v>0</v>
      </c>
      <c r="F290" s="199"/>
      <c r="G290" s="20"/>
    </row>
    <row r="291" spans="1:7" ht="22.5" customHeight="1" thickBot="1">
      <c r="A291" s="137" t="s">
        <v>88</v>
      </c>
      <c r="B291" s="139" t="s">
        <v>85</v>
      </c>
      <c r="C291" s="212">
        <v>445</v>
      </c>
      <c r="D291" s="212"/>
      <c r="E291" s="198">
        <v>0</v>
      </c>
      <c r="F291" s="199"/>
      <c r="G291" s="20"/>
    </row>
    <row r="292" spans="1:7" ht="23.25" customHeight="1" thickBot="1">
      <c r="A292" s="137" t="s">
        <v>89</v>
      </c>
      <c r="B292" s="139" t="s">
        <v>85</v>
      </c>
      <c r="C292" s="212">
        <v>1415</v>
      </c>
      <c r="D292" s="212"/>
      <c r="E292" s="198">
        <v>0.18</v>
      </c>
      <c r="F292" s="199"/>
      <c r="G292" s="20"/>
    </row>
    <row r="293" spans="1:7" ht="26.25" customHeight="1" thickBot="1">
      <c r="A293" s="137" t="s">
        <v>90</v>
      </c>
      <c r="B293" s="139" t="s">
        <v>85</v>
      </c>
      <c r="C293" s="212">
        <v>1415</v>
      </c>
      <c r="D293" s="212"/>
      <c r="E293" s="198">
        <v>0.18</v>
      </c>
      <c r="F293" s="199"/>
      <c r="G293" s="20"/>
    </row>
    <row r="294" spans="1:7" ht="24.75" customHeight="1" thickBot="1">
      <c r="A294" s="137" t="s">
        <v>91</v>
      </c>
      <c r="B294" s="139" t="s">
        <v>85</v>
      </c>
      <c r="C294" s="212">
        <v>2055</v>
      </c>
      <c r="D294" s="212"/>
      <c r="E294" s="198">
        <v>0.18</v>
      </c>
      <c r="F294" s="199"/>
      <c r="G294" s="20"/>
    </row>
    <row r="295" spans="1:7" ht="68.25" customHeight="1" thickBot="1">
      <c r="A295" s="140" t="s">
        <v>104</v>
      </c>
      <c r="B295" s="139" t="s">
        <v>85</v>
      </c>
      <c r="C295" s="212">
        <v>3170</v>
      </c>
      <c r="D295" s="212"/>
      <c r="E295" s="198">
        <v>0</v>
      </c>
      <c r="F295" s="199"/>
      <c r="G295" s="20"/>
    </row>
    <row r="296" spans="1:7" ht="81.75" customHeight="1" thickBot="1">
      <c r="A296" s="140" t="s">
        <v>105</v>
      </c>
      <c r="B296" s="139" t="s">
        <v>85</v>
      </c>
      <c r="C296" s="212">
        <v>5130</v>
      </c>
      <c r="D296" s="212"/>
      <c r="E296" s="198">
        <v>0</v>
      </c>
      <c r="F296" s="199"/>
      <c r="G296" s="20"/>
    </row>
    <row r="297" spans="1:7" ht="95.25" thickBot="1">
      <c r="A297" s="140" t="s">
        <v>106</v>
      </c>
      <c r="B297" s="139" t="s">
        <v>85</v>
      </c>
      <c r="C297" s="212">
        <v>6426</v>
      </c>
      <c r="D297" s="212"/>
      <c r="E297" s="198">
        <v>0</v>
      </c>
      <c r="F297" s="199"/>
      <c r="G297" s="20"/>
    </row>
    <row r="298" spans="1:7" ht="95.25" thickBot="1">
      <c r="A298" s="140" t="s">
        <v>107</v>
      </c>
      <c r="B298" s="139" t="s">
        <v>85</v>
      </c>
      <c r="C298" s="212">
        <v>6480</v>
      </c>
      <c r="D298" s="212"/>
      <c r="E298" s="198">
        <v>0</v>
      </c>
      <c r="F298" s="199"/>
      <c r="G298" s="20"/>
    </row>
    <row r="299" spans="1:7" ht="95.25" thickBot="1">
      <c r="A299" s="140" t="s">
        <v>92</v>
      </c>
      <c r="B299" s="139" t="s">
        <v>85</v>
      </c>
      <c r="C299" s="212">
        <v>8155</v>
      </c>
      <c r="D299" s="212"/>
      <c r="E299" s="198">
        <v>0</v>
      </c>
      <c r="F299" s="199"/>
      <c r="G299" s="20"/>
    </row>
    <row r="300" spans="1:7" ht="95.25" thickBot="1">
      <c r="A300" s="140" t="s">
        <v>93</v>
      </c>
      <c r="B300" s="139" t="s">
        <v>85</v>
      </c>
      <c r="C300" s="212">
        <v>8640</v>
      </c>
      <c r="D300" s="212"/>
      <c r="E300" s="198">
        <v>0</v>
      </c>
      <c r="F300" s="199"/>
      <c r="G300" s="20"/>
    </row>
    <row r="301" spans="1:7" ht="95.25" thickBot="1">
      <c r="A301" s="140" t="s">
        <v>94</v>
      </c>
      <c r="B301" s="139" t="s">
        <v>85</v>
      </c>
      <c r="C301" s="212">
        <v>7345</v>
      </c>
      <c r="D301" s="212"/>
      <c r="E301" s="198">
        <v>0</v>
      </c>
      <c r="F301" s="199"/>
      <c r="G301" s="20"/>
    </row>
    <row r="302" spans="1:7" ht="63" customHeight="1" thickBot="1">
      <c r="A302" s="140" t="s">
        <v>95</v>
      </c>
      <c r="B302" s="139" t="s">
        <v>85</v>
      </c>
      <c r="C302" s="212">
        <v>7020</v>
      </c>
      <c r="D302" s="212"/>
      <c r="E302" s="198">
        <v>0</v>
      </c>
      <c r="F302" s="199"/>
      <c r="G302" s="20"/>
    </row>
    <row r="303" spans="1:7" ht="83.25" customHeight="1" thickBot="1">
      <c r="A303" s="140" t="s">
        <v>96</v>
      </c>
      <c r="B303" s="139" t="s">
        <v>85</v>
      </c>
      <c r="C303" s="212">
        <v>1840</v>
      </c>
      <c r="D303" s="212"/>
      <c r="E303" s="198">
        <v>0.1</v>
      </c>
      <c r="F303" s="199"/>
      <c r="G303" s="20"/>
    </row>
    <row r="304" spans="1:7" ht="75.75" customHeight="1" thickBot="1">
      <c r="A304" s="140" t="s">
        <v>98</v>
      </c>
      <c r="B304" s="139" t="s">
        <v>85</v>
      </c>
      <c r="C304" s="212">
        <v>130</v>
      </c>
      <c r="D304" s="212"/>
      <c r="E304" s="198">
        <v>0.1</v>
      </c>
      <c r="F304" s="199"/>
      <c r="G304" s="20"/>
    </row>
    <row r="305" spans="1:7" ht="31.5" customHeight="1" thickBot="1">
      <c r="A305" s="140" t="s">
        <v>97</v>
      </c>
      <c r="B305" s="139" t="s">
        <v>85</v>
      </c>
      <c r="C305" s="212">
        <v>600</v>
      </c>
      <c r="D305" s="212"/>
      <c r="E305" s="198">
        <v>0.1</v>
      </c>
      <c r="F305" s="199"/>
      <c r="G305" s="20"/>
    </row>
    <row r="306" spans="1:7" ht="35.25" customHeight="1" thickBot="1">
      <c r="A306" s="140" t="s">
        <v>99</v>
      </c>
      <c r="B306" s="139" t="s">
        <v>85</v>
      </c>
      <c r="C306" s="212">
        <v>27700</v>
      </c>
      <c r="D306" s="212"/>
      <c r="E306" s="198">
        <v>0</v>
      </c>
      <c r="F306" s="199"/>
      <c r="G306" s="20"/>
    </row>
    <row r="307" spans="1:7" ht="36.75" customHeight="1" thickBot="1">
      <c r="A307" s="140" t="s">
        <v>100</v>
      </c>
      <c r="B307" s="139" t="s">
        <v>85</v>
      </c>
      <c r="C307" s="212">
        <v>27700</v>
      </c>
      <c r="D307" s="212"/>
      <c r="E307" s="198">
        <v>0</v>
      </c>
      <c r="F307" s="199"/>
      <c r="G307" s="20"/>
    </row>
    <row r="308" spans="1:7" ht="35.25" customHeight="1" thickBot="1">
      <c r="A308" s="140" t="s">
        <v>101</v>
      </c>
      <c r="B308" s="139" t="s">
        <v>85</v>
      </c>
      <c r="C308" s="212">
        <v>12645</v>
      </c>
      <c r="D308" s="212"/>
      <c r="E308" s="198">
        <v>0</v>
      </c>
      <c r="F308" s="199"/>
      <c r="G308" s="20"/>
    </row>
    <row r="309" spans="1:7" ht="30.75" customHeight="1" thickBot="1">
      <c r="A309" s="140" t="s">
        <v>102</v>
      </c>
      <c r="B309" s="139" t="s">
        <v>85</v>
      </c>
      <c r="C309" s="212">
        <v>5050</v>
      </c>
      <c r="D309" s="212"/>
      <c r="E309" s="198">
        <v>0</v>
      </c>
      <c r="F309" s="199"/>
      <c r="G309" s="20"/>
    </row>
    <row r="310" spans="1:7" ht="32.25" customHeight="1" thickBot="1">
      <c r="A310" s="140" t="s">
        <v>103</v>
      </c>
      <c r="B310" s="139" t="s">
        <v>85</v>
      </c>
      <c r="C310" s="212">
        <v>11585</v>
      </c>
      <c r="D310" s="212"/>
      <c r="E310" s="198">
        <v>0</v>
      </c>
      <c r="F310" s="199"/>
      <c r="G310" s="20"/>
    </row>
    <row r="311" spans="1:7" ht="21" thickBot="1">
      <c r="A311" s="214" t="s">
        <v>575</v>
      </c>
      <c r="B311" s="215"/>
      <c r="C311" s="215"/>
      <c r="D311" s="215"/>
      <c r="E311" s="215"/>
      <c r="F311" s="216"/>
      <c r="G311" s="20"/>
    </row>
    <row r="312" spans="1:7" ht="20.25">
      <c r="A312" s="83" t="s">
        <v>454</v>
      </c>
      <c r="B312" s="103"/>
      <c r="C312" s="174" t="s">
        <v>480</v>
      </c>
      <c r="D312" s="175"/>
      <c r="E312" s="194" t="s">
        <v>571</v>
      </c>
      <c r="F312" s="213"/>
      <c r="G312" s="20"/>
    </row>
    <row r="313" spans="1:7" ht="40.5">
      <c r="A313" s="32" t="s">
        <v>306</v>
      </c>
      <c r="B313" s="103"/>
      <c r="C313" s="160">
        <v>478</v>
      </c>
      <c r="D313" s="162"/>
      <c r="E313" s="157">
        <v>0.18</v>
      </c>
      <c r="F313" s="250"/>
      <c r="G313" s="20"/>
    </row>
    <row r="314" spans="1:7" ht="40.5">
      <c r="A314" s="32" t="s">
        <v>307</v>
      </c>
      <c r="B314" s="103"/>
      <c r="C314" s="160">
        <v>390</v>
      </c>
      <c r="D314" s="162"/>
      <c r="E314" s="157">
        <v>0.18</v>
      </c>
      <c r="F314" s="211"/>
      <c r="G314" s="20"/>
    </row>
    <row r="315" spans="1:7" ht="40.5">
      <c r="A315" s="32" t="s">
        <v>578</v>
      </c>
      <c r="B315" s="103"/>
      <c r="C315" s="160">
        <v>2050</v>
      </c>
      <c r="D315" s="161"/>
      <c r="E315" s="157">
        <v>0.18</v>
      </c>
      <c r="F315" s="211"/>
      <c r="G315" s="20"/>
    </row>
    <row r="316" spans="1:7" ht="40.5">
      <c r="A316" s="32" t="s">
        <v>308</v>
      </c>
      <c r="B316" s="103"/>
      <c r="C316" s="160"/>
      <c r="D316" s="162"/>
      <c r="E316" s="157">
        <v>0.18</v>
      </c>
      <c r="F316" s="250"/>
      <c r="G316" s="20"/>
    </row>
    <row r="317" spans="1:7" ht="40.5">
      <c r="A317" s="32" t="s">
        <v>309</v>
      </c>
      <c r="B317" s="103"/>
      <c r="C317" s="160">
        <v>3350</v>
      </c>
      <c r="D317" s="162"/>
      <c r="E317" s="157">
        <v>0.18</v>
      </c>
      <c r="F317" s="159"/>
      <c r="G317" s="20"/>
    </row>
    <row r="318" spans="1:7" ht="40.5">
      <c r="A318" s="32" t="s">
        <v>310</v>
      </c>
      <c r="B318" s="103"/>
      <c r="C318" s="160">
        <v>2345</v>
      </c>
      <c r="D318" s="162"/>
      <c r="E318" s="157">
        <v>0.18</v>
      </c>
      <c r="F318" s="159"/>
      <c r="G318" s="20"/>
    </row>
    <row r="319" spans="1:7" ht="40.5">
      <c r="A319" s="32" t="s">
        <v>311</v>
      </c>
      <c r="B319" s="103"/>
      <c r="C319" s="160">
        <v>1075</v>
      </c>
      <c r="D319" s="162"/>
      <c r="E319" s="157">
        <v>0.18</v>
      </c>
      <c r="F319" s="159"/>
      <c r="G319" s="20"/>
    </row>
    <row r="320" spans="1:7" ht="21" thickBot="1">
      <c r="A320" s="170" t="s">
        <v>572</v>
      </c>
      <c r="B320" s="171"/>
      <c r="C320" s="171"/>
      <c r="D320" s="171"/>
      <c r="E320" s="171"/>
      <c r="F320" s="172"/>
      <c r="G320" s="20"/>
    </row>
    <row r="321" spans="1:7" ht="40.5">
      <c r="A321" s="32" t="s">
        <v>573</v>
      </c>
      <c r="B321" s="103"/>
      <c r="C321" s="174">
        <v>480</v>
      </c>
      <c r="D321" s="175"/>
      <c r="E321" s="157">
        <v>0.18</v>
      </c>
      <c r="F321" s="159"/>
      <c r="G321" s="20"/>
    </row>
    <row r="322" spans="1:7" ht="40.5">
      <c r="A322" s="32" t="s">
        <v>574</v>
      </c>
      <c r="B322" s="103"/>
      <c r="C322" s="160">
        <v>410</v>
      </c>
      <c r="D322" s="162"/>
      <c r="E322" s="157">
        <v>0.18</v>
      </c>
      <c r="F322" s="159"/>
      <c r="G322" s="20"/>
    </row>
    <row r="323" spans="1:7" ht="20.25">
      <c r="A323" s="32" t="s">
        <v>180</v>
      </c>
      <c r="B323" s="103"/>
      <c r="C323" s="160">
        <v>145</v>
      </c>
      <c r="D323" s="162"/>
      <c r="E323" s="157">
        <v>0.18</v>
      </c>
      <c r="F323" s="159"/>
      <c r="G323" s="20"/>
    </row>
    <row r="324" spans="1:7" ht="21" thickBot="1">
      <c r="A324" s="170" t="s">
        <v>576</v>
      </c>
      <c r="B324" s="171"/>
      <c r="C324" s="171"/>
      <c r="D324" s="171"/>
      <c r="E324" s="171"/>
      <c r="F324" s="172"/>
      <c r="G324" s="20"/>
    </row>
    <row r="325" spans="1:7" ht="40.5">
      <c r="A325" s="32" t="s">
        <v>577</v>
      </c>
      <c r="B325" s="103"/>
      <c r="C325" s="174">
        <v>7670</v>
      </c>
      <c r="D325" s="175"/>
      <c r="E325" s="157">
        <v>0</v>
      </c>
      <c r="F325" s="159"/>
      <c r="G325" s="20"/>
    </row>
    <row r="326" spans="1:7" ht="40.5">
      <c r="A326" s="32" t="s">
        <v>579</v>
      </c>
      <c r="B326" s="103"/>
      <c r="C326" s="160">
        <v>8100</v>
      </c>
      <c r="D326" s="162"/>
      <c r="E326" s="157">
        <v>0</v>
      </c>
      <c r="F326" s="159"/>
      <c r="G326" s="20"/>
    </row>
    <row r="327" spans="1:7" ht="40.5">
      <c r="A327" s="32" t="s">
        <v>580</v>
      </c>
      <c r="B327" s="103"/>
      <c r="C327" s="160">
        <v>8750</v>
      </c>
      <c r="D327" s="162"/>
      <c r="E327" s="157">
        <v>0</v>
      </c>
      <c r="F327" s="159"/>
      <c r="G327" s="20"/>
    </row>
    <row r="328" spans="1:7" ht="23.25" customHeight="1">
      <c r="A328" s="251" t="s">
        <v>581</v>
      </c>
      <c r="B328" s="103"/>
      <c r="C328" s="201">
        <v>10910</v>
      </c>
      <c r="D328" s="202"/>
      <c r="E328" s="203">
        <v>0</v>
      </c>
      <c r="F328" s="204"/>
      <c r="G328" s="20"/>
    </row>
    <row r="329" spans="1:7" ht="21.75" customHeight="1">
      <c r="A329" s="266"/>
      <c r="B329" s="103"/>
      <c r="C329" s="240"/>
      <c r="D329" s="241"/>
      <c r="E329" s="205"/>
      <c r="F329" s="206"/>
      <c r="G329" s="20"/>
    </row>
    <row r="330" spans="1:7" ht="27.75" customHeight="1">
      <c r="A330" s="251" t="s">
        <v>582</v>
      </c>
      <c r="B330" s="103"/>
      <c r="C330" s="201">
        <v>13820</v>
      </c>
      <c r="D330" s="202"/>
      <c r="E330" s="203">
        <v>0</v>
      </c>
      <c r="F330" s="255"/>
      <c r="G330" s="20"/>
    </row>
    <row r="331" spans="1:7" ht="24" customHeight="1">
      <c r="A331" s="266"/>
      <c r="B331" s="103"/>
      <c r="C331" s="240"/>
      <c r="D331" s="241"/>
      <c r="E331" s="205"/>
      <c r="F331" s="206"/>
      <c r="G331" s="20"/>
    </row>
    <row r="332" spans="1:7" ht="25.5" customHeight="1">
      <c r="A332" s="251" t="s">
        <v>583</v>
      </c>
      <c r="B332" s="103"/>
      <c r="C332" s="201">
        <v>11100</v>
      </c>
      <c r="D332" s="202"/>
      <c r="E332" s="203">
        <v>0</v>
      </c>
      <c r="F332" s="255"/>
      <c r="G332" s="20"/>
    </row>
    <row r="333" spans="1:7" ht="20.25">
      <c r="A333" s="266"/>
      <c r="B333" s="103"/>
      <c r="C333" s="240"/>
      <c r="D333" s="241"/>
      <c r="E333" s="205"/>
      <c r="F333" s="206"/>
      <c r="G333" s="20"/>
    </row>
    <row r="334" spans="1:7" ht="20.25">
      <c r="A334" s="251" t="s">
        <v>584</v>
      </c>
      <c r="B334" s="103"/>
      <c r="C334" s="201">
        <v>14470</v>
      </c>
      <c r="D334" s="202"/>
      <c r="E334" s="228">
        <v>0</v>
      </c>
      <c r="F334" s="229"/>
      <c r="G334" s="20"/>
    </row>
    <row r="335" spans="1:7" ht="20.25">
      <c r="A335" s="252"/>
      <c r="B335" s="110"/>
      <c r="C335" s="253"/>
      <c r="D335" s="254"/>
      <c r="E335" s="168"/>
      <c r="F335" s="230"/>
      <c r="G335" s="20"/>
    </row>
    <row r="336" spans="1:7" ht="20.25">
      <c r="A336" s="32" t="s">
        <v>312</v>
      </c>
      <c r="B336" s="111"/>
      <c r="C336" s="242">
        <v>6720</v>
      </c>
      <c r="D336" s="162"/>
      <c r="E336" s="231">
        <v>0</v>
      </c>
      <c r="F336" s="232"/>
      <c r="G336" s="20"/>
    </row>
    <row r="337" spans="1:7" ht="21" thickBot="1">
      <c r="A337" s="32" t="s">
        <v>313</v>
      </c>
      <c r="B337" s="112"/>
      <c r="C337" s="243">
        <v>8000</v>
      </c>
      <c r="D337" s="244"/>
      <c r="E337" s="226">
        <v>0</v>
      </c>
      <c r="F337" s="227"/>
      <c r="G337" s="20"/>
    </row>
    <row r="338" spans="1:7" ht="21" thickBot="1">
      <c r="A338" s="32" t="s">
        <v>314</v>
      </c>
      <c r="B338" s="113"/>
      <c r="C338" s="245">
        <v>5470</v>
      </c>
      <c r="D338" s="246"/>
      <c r="E338" s="198">
        <v>0</v>
      </c>
      <c r="F338" s="239"/>
      <c r="G338" s="20"/>
    </row>
    <row r="339" spans="1:7" ht="20.25">
      <c r="A339" s="32" t="s">
        <v>315</v>
      </c>
      <c r="B339" s="114"/>
      <c r="C339" s="275">
        <v>6720</v>
      </c>
      <c r="D339" s="276"/>
      <c r="E339" s="207">
        <v>0</v>
      </c>
      <c r="F339" s="208"/>
      <c r="G339" s="20"/>
    </row>
    <row r="340" spans="1:7" ht="20.25">
      <c r="A340" s="36" t="s">
        <v>375</v>
      </c>
      <c r="B340" s="115"/>
      <c r="C340" s="200">
        <v>13410</v>
      </c>
      <c r="D340" s="159"/>
      <c r="E340" s="193">
        <v>0.18</v>
      </c>
      <c r="F340" s="159"/>
      <c r="G340" s="20"/>
    </row>
    <row r="341" spans="1:7" ht="40.5">
      <c r="A341" s="36" t="s">
        <v>371</v>
      </c>
      <c r="B341" s="115"/>
      <c r="C341" s="200">
        <v>4120</v>
      </c>
      <c r="D341" s="159"/>
      <c r="E341" s="193">
        <v>0</v>
      </c>
      <c r="F341" s="159"/>
      <c r="G341" s="20"/>
    </row>
    <row r="342" spans="1:7" ht="40.5">
      <c r="A342" s="36" t="s">
        <v>359</v>
      </c>
      <c r="B342" s="115"/>
      <c r="C342" s="200">
        <v>5320</v>
      </c>
      <c r="D342" s="159"/>
      <c r="E342" s="193">
        <v>0</v>
      </c>
      <c r="F342" s="159"/>
      <c r="G342" s="20"/>
    </row>
    <row r="343" spans="1:7" ht="20.25">
      <c r="A343" s="116" t="s">
        <v>198</v>
      </c>
      <c r="B343" s="115"/>
      <c r="C343" s="200">
        <v>3565</v>
      </c>
      <c r="D343" s="247"/>
      <c r="E343" s="196">
        <v>0</v>
      </c>
      <c r="F343" s="197"/>
      <c r="G343" s="20"/>
    </row>
    <row r="344" spans="1:7" ht="20.25">
      <c r="A344" s="68" t="s">
        <v>199</v>
      </c>
      <c r="B344" s="117"/>
      <c r="C344" s="201">
        <v>4050</v>
      </c>
      <c r="D344" s="202"/>
      <c r="E344" s="209">
        <v>0</v>
      </c>
      <c r="F344" s="210"/>
      <c r="G344" s="20"/>
    </row>
    <row r="345" spans="1:7" ht="21" thickBot="1">
      <c r="A345" s="170" t="s">
        <v>589</v>
      </c>
      <c r="B345" s="171"/>
      <c r="C345" s="171"/>
      <c r="D345" s="171"/>
      <c r="E345" s="171"/>
      <c r="F345" s="172"/>
      <c r="G345" s="20"/>
    </row>
    <row r="346" spans="1:7" ht="20.25">
      <c r="A346" s="32" t="s">
        <v>590</v>
      </c>
      <c r="B346" s="103"/>
      <c r="C346" s="174">
        <v>14000</v>
      </c>
      <c r="D346" s="175"/>
      <c r="E346" s="194">
        <v>0</v>
      </c>
      <c r="F346" s="195"/>
      <c r="G346" s="20"/>
    </row>
    <row r="347" spans="1:7" ht="20.25">
      <c r="A347" s="32" t="s">
        <v>591</v>
      </c>
      <c r="B347" s="103"/>
      <c r="C347" s="160"/>
      <c r="D347" s="162"/>
      <c r="E347" s="168">
        <v>0</v>
      </c>
      <c r="F347" s="169"/>
      <c r="G347" s="20"/>
    </row>
    <row r="348" spans="1:7" ht="20.25">
      <c r="A348" s="32" t="s">
        <v>592</v>
      </c>
      <c r="B348" s="103"/>
      <c r="C348" s="160"/>
      <c r="D348" s="162"/>
      <c r="E348" s="168">
        <v>0</v>
      </c>
      <c r="F348" s="169"/>
      <c r="G348" s="20"/>
    </row>
    <row r="349" spans="1:7" ht="20.25">
      <c r="A349" s="32" t="s">
        <v>205</v>
      </c>
      <c r="B349" s="103"/>
      <c r="C349" s="160">
        <v>12155</v>
      </c>
      <c r="D349" s="162"/>
      <c r="E349" s="168">
        <v>0</v>
      </c>
      <c r="F349" s="169"/>
      <c r="G349" s="20"/>
    </row>
    <row r="350" spans="1:7" ht="20.25">
      <c r="A350" s="32" t="s">
        <v>267</v>
      </c>
      <c r="B350" s="103"/>
      <c r="C350" s="160">
        <v>13250</v>
      </c>
      <c r="D350" s="162"/>
      <c r="E350" s="157">
        <v>0</v>
      </c>
      <c r="F350" s="159"/>
      <c r="G350" s="20"/>
    </row>
    <row r="351" spans="1:7" ht="20.25">
      <c r="A351" s="32" t="s">
        <v>268</v>
      </c>
      <c r="B351" s="103"/>
      <c r="C351" s="160">
        <v>14800</v>
      </c>
      <c r="D351" s="162"/>
      <c r="E351" s="157">
        <v>0</v>
      </c>
      <c r="F351" s="159"/>
      <c r="G351" s="119"/>
    </row>
    <row r="352" spans="1:7" ht="20.25">
      <c r="A352" s="32" t="s">
        <v>269</v>
      </c>
      <c r="B352" s="103"/>
      <c r="C352" s="160">
        <v>16990</v>
      </c>
      <c r="D352" s="162"/>
      <c r="E352" s="157">
        <v>0</v>
      </c>
      <c r="F352" s="159"/>
      <c r="G352" s="109"/>
    </row>
    <row r="353" spans="1:7" ht="20.25">
      <c r="A353" s="32" t="s">
        <v>593</v>
      </c>
      <c r="B353" s="103"/>
      <c r="C353" s="160">
        <v>27130</v>
      </c>
      <c r="D353" s="162"/>
      <c r="E353" s="157">
        <v>0</v>
      </c>
      <c r="F353" s="158"/>
      <c r="G353" s="109"/>
    </row>
    <row r="354" spans="1:7" ht="20.25">
      <c r="A354" s="32" t="s">
        <v>594</v>
      </c>
      <c r="B354" s="103"/>
      <c r="C354" s="160">
        <v>15420</v>
      </c>
      <c r="D354" s="162"/>
      <c r="E354" s="168">
        <v>0</v>
      </c>
      <c r="F354" s="169"/>
      <c r="G354" s="109"/>
    </row>
    <row r="355" spans="1:7" ht="24" customHeight="1">
      <c r="A355" s="32" t="s">
        <v>597</v>
      </c>
      <c r="B355" s="103"/>
      <c r="C355" s="160">
        <v>12230</v>
      </c>
      <c r="D355" s="162"/>
      <c r="E355" s="157">
        <v>0</v>
      </c>
      <c r="F355" s="158"/>
      <c r="G355" s="109"/>
    </row>
    <row r="356" spans="1:7" ht="24.75" customHeight="1">
      <c r="A356" s="32" t="s">
        <v>598</v>
      </c>
      <c r="B356" s="103"/>
      <c r="C356" s="160">
        <v>5645</v>
      </c>
      <c r="D356" s="162"/>
      <c r="E356" s="168">
        <v>0</v>
      </c>
      <c r="F356" s="169"/>
      <c r="G356" s="109"/>
    </row>
    <row r="357" spans="1:7" ht="25.5" customHeight="1">
      <c r="A357" s="32" t="s">
        <v>206</v>
      </c>
      <c r="B357" s="103"/>
      <c r="C357" s="160">
        <v>16900</v>
      </c>
      <c r="D357" s="162"/>
      <c r="E357" s="157">
        <v>0</v>
      </c>
      <c r="F357" s="159"/>
      <c r="G357" s="109"/>
    </row>
    <row r="358" spans="1:7" ht="23.25" customHeight="1">
      <c r="A358" s="32" t="s">
        <v>207</v>
      </c>
      <c r="B358" s="103"/>
      <c r="C358" s="160">
        <v>8750</v>
      </c>
      <c r="D358" s="162"/>
      <c r="E358" s="157">
        <v>0</v>
      </c>
      <c r="F358" s="159"/>
      <c r="G358" s="109"/>
    </row>
    <row r="359" spans="1:7" ht="21.75" customHeight="1">
      <c r="A359" s="32" t="s">
        <v>209</v>
      </c>
      <c r="B359" s="103"/>
      <c r="C359" s="160">
        <v>5755</v>
      </c>
      <c r="D359" s="162"/>
      <c r="E359" s="157">
        <v>0</v>
      </c>
      <c r="F359" s="159"/>
      <c r="G359" s="109"/>
    </row>
    <row r="360" spans="1:7" ht="20.25">
      <c r="A360" s="118" t="s">
        <v>372</v>
      </c>
      <c r="B360" s="103"/>
      <c r="C360" s="160">
        <v>3870</v>
      </c>
      <c r="D360" s="161"/>
      <c r="E360" s="157">
        <v>0</v>
      </c>
      <c r="F360" s="159"/>
      <c r="G360" s="109"/>
    </row>
    <row r="361" spans="1:7" ht="20.25">
      <c r="A361" s="32" t="s">
        <v>362</v>
      </c>
      <c r="B361" s="103"/>
      <c r="C361" s="160">
        <v>450</v>
      </c>
      <c r="D361" s="161"/>
      <c r="E361" s="157">
        <v>0</v>
      </c>
      <c r="F361" s="159"/>
      <c r="G361" s="121"/>
    </row>
    <row r="362" spans="1:7" ht="20.25">
      <c r="A362" s="32" t="s">
        <v>363</v>
      </c>
      <c r="B362" s="103"/>
      <c r="C362" s="160">
        <v>615</v>
      </c>
      <c r="D362" s="161"/>
      <c r="E362" s="157">
        <v>0</v>
      </c>
      <c r="F362" s="159"/>
      <c r="G362" s="121"/>
    </row>
    <row r="363" spans="1:7" ht="20.25">
      <c r="A363" s="32" t="s">
        <v>364</v>
      </c>
      <c r="B363" s="103"/>
      <c r="C363" s="160">
        <v>792</v>
      </c>
      <c r="D363" s="161"/>
      <c r="E363" s="157">
        <v>0</v>
      </c>
      <c r="F363" s="159"/>
      <c r="G363" s="109"/>
    </row>
    <row r="364" spans="1:7" ht="20.25">
      <c r="A364" s="32" t="s">
        <v>365</v>
      </c>
      <c r="B364" s="103"/>
      <c r="C364" s="160">
        <v>890</v>
      </c>
      <c r="D364" s="161"/>
      <c r="E364" s="157">
        <v>0</v>
      </c>
      <c r="F364" s="159"/>
      <c r="G364" s="109"/>
    </row>
    <row r="365" spans="1:7" ht="20.25">
      <c r="A365" s="32" t="s">
        <v>367</v>
      </c>
      <c r="B365" s="103"/>
      <c r="C365" s="160">
        <v>1150</v>
      </c>
      <c r="D365" s="161"/>
      <c r="E365" s="157">
        <v>0</v>
      </c>
      <c r="F365" s="159"/>
      <c r="G365" s="109"/>
    </row>
    <row r="366" spans="1:7" ht="20.25">
      <c r="A366" s="32" t="s">
        <v>599</v>
      </c>
      <c r="B366" s="103"/>
      <c r="C366" s="160">
        <v>485</v>
      </c>
      <c r="D366" s="162"/>
      <c r="E366" s="168">
        <v>0</v>
      </c>
      <c r="F366" s="169"/>
      <c r="G366" s="109"/>
    </row>
    <row r="367" spans="1:7" ht="20.25">
      <c r="A367" s="32" t="s">
        <v>600</v>
      </c>
      <c r="B367" s="103"/>
      <c r="C367" s="160">
        <v>675</v>
      </c>
      <c r="D367" s="162"/>
      <c r="E367" s="168">
        <v>0</v>
      </c>
      <c r="F367" s="169"/>
      <c r="G367" s="109"/>
    </row>
    <row r="368" spans="1:7" ht="20.25">
      <c r="A368" s="32" t="s">
        <v>601</v>
      </c>
      <c r="B368" s="103"/>
      <c r="C368" s="160">
        <v>870</v>
      </c>
      <c r="D368" s="162"/>
      <c r="E368" s="157">
        <v>0</v>
      </c>
      <c r="F368" s="158"/>
      <c r="G368" s="109"/>
    </row>
    <row r="369" spans="1:7" ht="20.25">
      <c r="A369" s="32" t="s">
        <v>602</v>
      </c>
      <c r="B369" s="103"/>
      <c r="C369" s="160">
        <v>1000</v>
      </c>
      <c r="D369" s="162"/>
      <c r="E369" s="168">
        <v>0</v>
      </c>
      <c r="F369" s="169"/>
      <c r="G369" s="109"/>
    </row>
    <row r="370" spans="1:7" ht="35.25" customHeight="1">
      <c r="A370" s="32" t="s">
        <v>603</v>
      </c>
      <c r="B370" s="103"/>
      <c r="C370" s="160">
        <v>1300</v>
      </c>
      <c r="D370" s="162"/>
      <c r="E370" s="168">
        <v>0</v>
      </c>
      <c r="F370" s="169"/>
      <c r="G370" s="109"/>
    </row>
    <row r="371" spans="1:7" ht="21" thickBot="1">
      <c r="A371" s="170" t="s">
        <v>604</v>
      </c>
      <c r="B371" s="171"/>
      <c r="C371" s="171"/>
      <c r="D371" s="171"/>
      <c r="E371" s="171"/>
      <c r="F371" s="172"/>
      <c r="G371" s="109"/>
    </row>
    <row r="372" spans="1:7" ht="21" customHeight="1">
      <c r="A372" s="32" t="s">
        <v>605</v>
      </c>
      <c r="B372" s="103"/>
      <c r="C372" s="174"/>
      <c r="D372" s="175"/>
      <c r="E372" s="228">
        <v>0</v>
      </c>
      <c r="F372" s="274"/>
      <c r="G372" s="109"/>
    </row>
    <row r="373" spans="1:7" ht="23.25" customHeight="1">
      <c r="A373" s="32" t="s">
        <v>606</v>
      </c>
      <c r="B373" s="103"/>
      <c r="C373" s="160"/>
      <c r="D373" s="162"/>
      <c r="E373" s="157">
        <v>0</v>
      </c>
      <c r="F373" s="158"/>
      <c r="G373" s="109"/>
    </row>
    <row r="374" spans="1:7" ht="20.25">
      <c r="A374" s="32" t="s">
        <v>432</v>
      </c>
      <c r="B374" s="103"/>
      <c r="C374" s="160">
        <v>12165</v>
      </c>
      <c r="D374" s="162"/>
      <c r="E374" s="157">
        <v>0</v>
      </c>
      <c r="F374" s="158"/>
      <c r="G374" s="109"/>
    </row>
    <row r="375" spans="1:7" ht="39.75" customHeight="1">
      <c r="A375" s="32" t="s">
        <v>607</v>
      </c>
      <c r="B375" s="103"/>
      <c r="C375" s="160">
        <v>17770</v>
      </c>
      <c r="D375" s="162"/>
      <c r="E375" s="157">
        <v>0</v>
      </c>
      <c r="F375" s="158"/>
      <c r="G375" s="109"/>
    </row>
    <row r="376" spans="1:7" ht="26.25" customHeight="1">
      <c r="A376" s="32" t="s">
        <v>24</v>
      </c>
      <c r="B376" s="103"/>
      <c r="C376" s="160">
        <v>11630</v>
      </c>
      <c r="D376" s="162"/>
      <c r="E376" s="168">
        <v>0</v>
      </c>
      <c r="F376" s="169"/>
      <c r="G376" s="109"/>
    </row>
    <row r="377" spans="1:7" ht="24.75" customHeight="1">
      <c r="A377" s="32" t="s">
        <v>210</v>
      </c>
      <c r="B377" s="103"/>
      <c r="C377" s="160">
        <v>11590</v>
      </c>
      <c r="D377" s="162"/>
      <c r="E377" s="157">
        <v>0</v>
      </c>
      <c r="F377" s="159"/>
      <c r="G377" s="109"/>
    </row>
    <row r="378" spans="1:7" ht="24.75" customHeight="1">
      <c r="A378" s="32" t="s">
        <v>26</v>
      </c>
      <c r="B378" s="103"/>
      <c r="C378" s="160">
        <v>17765</v>
      </c>
      <c r="D378" s="162"/>
      <c r="E378" s="157">
        <v>0</v>
      </c>
      <c r="F378" s="159"/>
      <c r="G378" s="109"/>
    </row>
    <row r="379" spans="1:7" ht="18.75" customHeight="1">
      <c r="A379" s="32" t="s">
        <v>316</v>
      </c>
      <c r="B379" s="103"/>
      <c r="C379" s="160">
        <v>7195</v>
      </c>
      <c r="D379" s="162"/>
      <c r="E379" s="157">
        <v>0.18</v>
      </c>
      <c r="F379" s="159"/>
      <c r="G379" s="109"/>
    </row>
    <row r="380" spans="1:7" ht="20.25">
      <c r="A380" s="32" t="s">
        <v>423</v>
      </c>
      <c r="B380" s="103"/>
      <c r="C380" s="160">
        <v>8370</v>
      </c>
      <c r="D380" s="161"/>
      <c r="E380" s="157">
        <v>0</v>
      </c>
      <c r="F380" s="159"/>
      <c r="G380" s="109"/>
    </row>
    <row r="381" spans="1:7" ht="40.5">
      <c r="A381" s="32" t="s">
        <v>424</v>
      </c>
      <c r="B381" s="103"/>
      <c r="C381" s="160">
        <v>8245</v>
      </c>
      <c r="D381" s="161"/>
      <c r="E381" s="157">
        <v>0</v>
      </c>
      <c r="F381" s="159"/>
      <c r="G381" s="109"/>
    </row>
    <row r="382" spans="1:7" ht="20.25">
      <c r="A382" s="32" t="s">
        <v>318</v>
      </c>
      <c r="B382" s="103"/>
      <c r="C382" s="160">
        <v>2645</v>
      </c>
      <c r="D382" s="162"/>
      <c r="E382" s="157">
        <v>0.18</v>
      </c>
      <c r="F382" s="159"/>
      <c r="G382" s="109"/>
    </row>
    <row r="383" spans="1:7" ht="20.25">
      <c r="A383" s="32" t="s">
        <v>608</v>
      </c>
      <c r="B383" s="103"/>
      <c r="C383" s="160">
        <v>17540</v>
      </c>
      <c r="D383" s="162"/>
      <c r="E383" s="157">
        <v>0</v>
      </c>
      <c r="F383" s="158"/>
      <c r="G383" s="109"/>
    </row>
    <row r="384" spans="1:7" ht="20.25">
      <c r="A384" s="32" t="s">
        <v>610</v>
      </c>
      <c r="B384" s="103"/>
      <c r="C384" s="160">
        <v>21000</v>
      </c>
      <c r="D384" s="162"/>
      <c r="E384" s="168">
        <v>0</v>
      </c>
      <c r="F384" s="169"/>
      <c r="G384" s="109"/>
    </row>
    <row r="385" spans="1:7" ht="20.25">
      <c r="A385" s="32" t="s">
        <v>611</v>
      </c>
      <c r="B385" s="103"/>
      <c r="C385" s="160">
        <v>27775</v>
      </c>
      <c r="D385" s="162"/>
      <c r="E385" s="157">
        <v>0</v>
      </c>
      <c r="F385" s="158"/>
      <c r="G385" s="109"/>
    </row>
    <row r="386" spans="1:7" ht="20.25">
      <c r="A386" s="32" t="s">
        <v>612</v>
      </c>
      <c r="B386" s="103"/>
      <c r="C386" s="160">
        <v>20400</v>
      </c>
      <c r="D386" s="162"/>
      <c r="E386" s="168">
        <v>0</v>
      </c>
      <c r="F386" s="169"/>
      <c r="G386" s="121"/>
    </row>
    <row r="387" spans="1:7" ht="20.25">
      <c r="A387" s="32" t="s">
        <v>613</v>
      </c>
      <c r="B387" s="103"/>
      <c r="C387" s="160">
        <v>24455</v>
      </c>
      <c r="D387" s="162"/>
      <c r="E387" s="157">
        <v>0</v>
      </c>
      <c r="F387" s="158"/>
      <c r="G387" s="109"/>
    </row>
    <row r="388" spans="1:7" ht="20.25">
      <c r="A388" s="32" t="s">
        <v>614</v>
      </c>
      <c r="B388" s="103"/>
      <c r="C388" s="160">
        <v>31100</v>
      </c>
      <c r="D388" s="162"/>
      <c r="E388" s="168">
        <v>0</v>
      </c>
      <c r="F388" s="169"/>
      <c r="G388" s="109"/>
    </row>
    <row r="389" spans="1:7" ht="20.25">
      <c r="A389" s="32" t="s">
        <v>615</v>
      </c>
      <c r="B389" s="103"/>
      <c r="C389" s="160">
        <v>18730</v>
      </c>
      <c r="D389" s="162"/>
      <c r="E389" s="157">
        <v>0</v>
      </c>
      <c r="F389" s="158"/>
      <c r="G389" s="109"/>
    </row>
    <row r="390" spans="1:7" ht="38.25" customHeight="1">
      <c r="A390" s="32" t="s">
        <v>630</v>
      </c>
      <c r="B390" s="103"/>
      <c r="C390" s="160">
        <v>23695</v>
      </c>
      <c r="D390" s="162"/>
      <c r="E390" s="168">
        <v>0</v>
      </c>
      <c r="F390" s="169"/>
      <c r="G390" s="109"/>
    </row>
    <row r="391" spans="1:7" ht="38.25" customHeight="1">
      <c r="A391" s="32" t="s">
        <v>631</v>
      </c>
      <c r="B391" s="103"/>
      <c r="C391" s="160">
        <v>33320</v>
      </c>
      <c r="D391" s="162"/>
      <c r="E391" s="157">
        <v>0</v>
      </c>
      <c r="F391" s="158"/>
      <c r="G391" s="109"/>
    </row>
    <row r="392" spans="1:7" ht="21" thickBot="1">
      <c r="A392" s="170" t="s">
        <v>632</v>
      </c>
      <c r="B392" s="171"/>
      <c r="C392" s="171"/>
      <c r="D392" s="171"/>
      <c r="E392" s="171"/>
      <c r="F392" s="172"/>
      <c r="G392" s="109"/>
    </row>
    <row r="393" spans="1:7" ht="20.25">
      <c r="A393" s="32" t="s">
        <v>633</v>
      </c>
      <c r="B393" s="103"/>
      <c r="C393" s="174">
        <v>2550</v>
      </c>
      <c r="D393" s="175"/>
      <c r="E393" s="157">
        <v>0</v>
      </c>
      <c r="F393" s="158"/>
      <c r="G393" s="109"/>
    </row>
    <row r="394" spans="1:7" ht="20.25">
      <c r="A394" s="32" t="s">
        <v>634</v>
      </c>
      <c r="B394" s="103"/>
      <c r="C394" s="160">
        <v>6555</v>
      </c>
      <c r="D394" s="162"/>
      <c r="E394" s="157">
        <v>0</v>
      </c>
      <c r="F394" s="158"/>
      <c r="G394" s="109"/>
    </row>
    <row r="395" spans="1:7" ht="21.75" customHeight="1">
      <c r="A395" s="32" t="s">
        <v>635</v>
      </c>
      <c r="B395" s="103"/>
      <c r="C395" s="160">
        <v>11955</v>
      </c>
      <c r="D395" s="162"/>
      <c r="E395" s="168">
        <v>0</v>
      </c>
      <c r="F395" s="169"/>
      <c r="G395" s="109"/>
    </row>
    <row r="396" spans="1:7" ht="19.5" customHeight="1">
      <c r="A396" s="32" t="s">
        <v>636</v>
      </c>
      <c r="B396" s="103"/>
      <c r="C396" s="160">
        <v>15740</v>
      </c>
      <c r="D396" s="162"/>
      <c r="E396" s="157">
        <v>0</v>
      </c>
      <c r="F396" s="158"/>
      <c r="G396" s="109"/>
    </row>
    <row r="397" spans="1:7" ht="19.5" customHeight="1">
      <c r="A397" s="32" t="s">
        <v>637</v>
      </c>
      <c r="B397" s="103"/>
      <c r="C397" s="160">
        <v>22600</v>
      </c>
      <c r="D397" s="162"/>
      <c r="E397" s="168">
        <v>0</v>
      </c>
      <c r="F397" s="169"/>
      <c r="G397" s="109"/>
    </row>
    <row r="398" spans="1:7" ht="19.5" customHeight="1">
      <c r="A398" s="120" t="s">
        <v>373</v>
      </c>
      <c r="B398" s="103"/>
      <c r="C398" s="160">
        <v>2625</v>
      </c>
      <c r="D398" s="161"/>
      <c r="E398" s="157">
        <v>0.18</v>
      </c>
      <c r="F398" s="159"/>
      <c r="G398" s="109"/>
    </row>
    <row r="399" spans="1:7" ht="20.25">
      <c r="A399" s="32" t="s">
        <v>52</v>
      </c>
      <c r="B399" s="103"/>
      <c r="C399" s="160">
        <v>16115</v>
      </c>
      <c r="D399" s="162"/>
      <c r="E399" s="168">
        <v>0</v>
      </c>
      <c r="F399" s="169"/>
      <c r="G399" s="109"/>
    </row>
    <row r="400" spans="1:7" ht="20.25">
      <c r="A400" s="163" t="s">
        <v>23</v>
      </c>
      <c r="B400" s="164"/>
      <c r="C400" s="164"/>
      <c r="D400" s="164"/>
      <c r="E400" s="164"/>
      <c r="F400" s="165"/>
      <c r="G400" s="109"/>
    </row>
    <row r="401" spans="1:7" ht="40.5">
      <c r="A401" s="32" t="s">
        <v>211</v>
      </c>
      <c r="B401" s="103"/>
      <c r="C401" s="160">
        <v>4200</v>
      </c>
      <c r="D401" s="162"/>
      <c r="E401" s="157">
        <v>0</v>
      </c>
      <c r="F401" s="159"/>
      <c r="G401" s="109"/>
    </row>
    <row r="402" spans="1:7" ht="40.5">
      <c r="A402" s="32" t="s">
        <v>212</v>
      </c>
      <c r="B402" s="103"/>
      <c r="C402" s="160">
        <v>6310</v>
      </c>
      <c r="D402" s="162"/>
      <c r="E402" s="157">
        <v>0</v>
      </c>
      <c r="F402" s="159"/>
      <c r="G402" s="109"/>
    </row>
    <row r="403" spans="1:7" ht="40.5">
      <c r="A403" s="32" t="s">
        <v>213</v>
      </c>
      <c r="B403" s="103"/>
      <c r="C403" s="160">
        <v>9300</v>
      </c>
      <c r="D403" s="162"/>
      <c r="E403" s="157">
        <v>0</v>
      </c>
      <c r="F403" s="159"/>
      <c r="G403" s="109"/>
    </row>
    <row r="404" spans="1:7" ht="40.5" customHeight="1">
      <c r="A404" s="32" t="s">
        <v>215</v>
      </c>
      <c r="B404" s="103"/>
      <c r="C404" s="160">
        <v>11190</v>
      </c>
      <c r="D404" s="162"/>
      <c r="E404" s="168">
        <v>0</v>
      </c>
      <c r="F404" s="169"/>
      <c r="G404" s="109"/>
    </row>
    <row r="405" spans="1:7" ht="21" thickBot="1">
      <c r="A405" s="170" t="s">
        <v>638</v>
      </c>
      <c r="B405" s="171"/>
      <c r="C405" s="171"/>
      <c r="D405" s="171"/>
      <c r="E405" s="171"/>
      <c r="F405" s="172"/>
      <c r="G405" s="109"/>
    </row>
    <row r="406" spans="1:7" ht="20.25">
      <c r="A406" s="32" t="s">
        <v>639</v>
      </c>
      <c r="B406" s="103"/>
      <c r="C406" s="174"/>
      <c r="D406" s="175"/>
      <c r="E406" s="194">
        <v>0</v>
      </c>
      <c r="F406" s="267"/>
      <c r="G406" s="109"/>
    </row>
    <row r="407" spans="1:7" ht="20.25">
      <c r="A407" s="32" t="s">
        <v>640</v>
      </c>
      <c r="B407" s="103"/>
      <c r="C407" s="160"/>
      <c r="D407" s="162"/>
      <c r="E407" s="157">
        <v>0</v>
      </c>
      <c r="F407" s="177"/>
      <c r="G407" s="109"/>
    </row>
    <row r="408" spans="1:7" ht="40.5">
      <c r="A408" s="32" t="s">
        <v>216</v>
      </c>
      <c r="B408" s="103"/>
      <c r="C408" s="160">
        <v>6350</v>
      </c>
      <c r="D408" s="162"/>
      <c r="E408" s="157">
        <v>0</v>
      </c>
      <c r="F408" s="159"/>
      <c r="G408" s="109"/>
    </row>
    <row r="409" spans="1:7" ht="40.5">
      <c r="A409" s="32" t="s">
        <v>53</v>
      </c>
      <c r="B409" s="103"/>
      <c r="C409" s="160">
        <v>4650</v>
      </c>
      <c r="D409" s="162"/>
      <c r="E409" s="157">
        <v>0</v>
      </c>
      <c r="F409" s="159"/>
      <c r="G409" s="109"/>
    </row>
    <row r="410" spans="1:7" ht="20.25">
      <c r="A410" s="125" t="s">
        <v>317</v>
      </c>
      <c r="B410" s="103"/>
      <c r="C410" s="160">
        <v>8100</v>
      </c>
      <c r="D410" s="173"/>
      <c r="E410" s="157">
        <v>0.18</v>
      </c>
      <c r="F410" s="176"/>
      <c r="G410" s="109"/>
    </row>
    <row r="411" spans="1:7" ht="20.25">
      <c r="A411" s="124" t="s">
        <v>374</v>
      </c>
      <c r="B411" s="103"/>
      <c r="C411" s="160">
        <v>4855</v>
      </c>
      <c r="D411" s="161"/>
      <c r="E411" s="157">
        <v>0</v>
      </c>
      <c r="F411" s="159"/>
      <c r="G411" s="109"/>
    </row>
    <row r="412" spans="1:7" ht="40.5">
      <c r="A412" s="32" t="s">
        <v>229</v>
      </c>
      <c r="B412" s="103"/>
      <c r="C412" s="160">
        <v>3170</v>
      </c>
      <c r="D412" s="162"/>
      <c r="E412" s="157">
        <v>0.18</v>
      </c>
      <c r="F412" s="159"/>
      <c r="G412" s="109"/>
    </row>
    <row r="413" spans="1:7" ht="40.5">
      <c r="A413" s="32" t="s">
        <v>641</v>
      </c>
      <c r="B413" s="103"/>
      <c r="C413" s="160">
        <v>6350</v>
      </c>
      <c r="D413" s="162"/>
      <c r="E413" s="157">
        <v>0</v>
      </c>
      <c r="F413" s="158"/>
      <c r="G413" s="109"/>
    </row>
    <row r="414" spans="1:7" ht="20.25">
      <c r="A414" s="32" t="s">
        <v>642</v>
      </c>
      <c r="B414" s="103"/>
      <c r="C414" s="160"/>
      <c r="D414" s="162"/>
      <c r="E414" s="157">
        <v>0</v>
      </c>
      <c r="F414" s="158"/>
      <c r="G414" s="109"/>
    </row>
    <row r="415" spans="1:7" ht="42" customHeight="1">
      <c r="A415" s="32" t="s">
        <v>643</v>
      </c>
      <c r="B415" s="103"/>
      <c r="C415" s="160">
        <v>11300</v>
      </c>
      <c r="D415" s="162"/>
      <c r="E415" s="168">
        <v>0</v>
      </c>
      <c r="F415" s="169"/>
      <c r="G415" s="109"/>
    </row>
    <row r="416" spans="1:7" ht="41.25" customHeight="1" thickBot="1">
      <c r="A416" s="170" t="s">
        <v>644</v>
      </c>
      <c r="B416" s="171"/>
      <c r="C416" s="171"/>
      <c r="D416" s="171"/>
      <c r="E416" s="171"/>
      <c r="F416" s="172"/>
      <c r="G416" s="109"/>
    </row>
    <row r="417" spans="1:7" ht="20.25" customHeight="1">
      <c r="A417" s="32" t="s">
        <v>645</v>
      </c>
      <c r="B417" s="103"/>
      <c r="C417" s="174"/>
      <c r="D417" s="175"/>
      <c r="E417" s="157">
        <v>0</v>
      </c>
      <c r="F417" s="158"/>
      <c r="G417" s="109"/>
    </row>
    <row r="418" spans="1:7" ht="20.25" customHeight="1">
      <c r="A418" s="32" t="s">
        <v>33</v>
      </c>
      <c r="B418" s="103"/>
      <c r="C418" s="160">
        <v>4810</v>
      </c>
      <c r="D418" s="162"/>
      <c r="E418" s="157">
        <v>0</v>
      </c>
      <c r="F418" s="159"/>
      <c r="G418" s="109"/>
    </row>
    <row r="419" spans="1:7" ht="20.25">
      <c r="A419" s="32" t="s">
        <v>646</v>
      </c>
      <c r="B419" s="103"/>
      <c r="C419" s="160">
        <v>5225</v>
      </c>
      <c r="D419" s="162"/>
      <c r="E419" s="157">
        <v>0</v>
      </c>
      <c r="F419" s="159"/>
      <c r="G419" s="109"/>
    </row>
    <row r="420" spans="1:7" ht="39" customHeight="1">
      <c r="A420" s="32" t="s">
        <v>647</v>
      </c>
      <c r="B420" s="103"/>
      <c r="C420" s="160">
        <v>8305</v>
      </c>
      <c r="D420" s="162"/>
      <c r="E420" s="157">
        <v>0</v>
      </c>
      <c r="F420" s="177"/>
      <c r="G420" s="109"/>
    </row>
    <row r="421" spans="1:7" ht="23.25" customHeight="1">
      <c r="A421" s="32" t="s">
        <v>648</v>
      </c>
      <c r="B421" s="103"/>
      <c r="C421" s="160">
        <v>4885</v>
      </c>
      <c r="D421" s="162"/>
      <c r="E421" s="157">
        <v>0</v>
      </c>
      <c r="F421" s="158"/>
      <c r="G421" s="109"/>
    </row>
    <row r="422" spans="1:7" ht="24" customHeight="1">
      <c r="A422" s="32" t="s">
        <v>649</v>
      </c>
      <c r="B422" s="103"/>
      <c r="C422" s="160">
        <v>4525</v>
      </c>
      <c r="D422" s="162"/>
      <c r="E422" s="157">
        <v>0</v>
      </c>
      <c r="F422" s="158"/>
      <c r="G422" s="109"/>
    </row>
    <row r="423" spans="1:7" ht="23.25" customHeight="1" thickBot="1">
      <c r="A423" s="170" t="s">
        <v>650</v>
      </c>
      <c r="B423" s="171"/>
      <c r="C423" s="171"/>
      <c r="D423" s="171"/>
      <c r="E423" s="171"/>
      <c r="F423" s="172"/>
      <c r="G423" s="109"/>
    </row>
    <row r="424" spans="1:7" ht="24.75" customHeight="1">
      <c r="A424" s="32" t="s">
        <v>651</v>
      </c>
      <c r="B424" s="103"/>
      <c r="C424" s="174">
        <v>2605</v>
      </c>
      <c r="D424" s="175"/>
      <c r="E424" s="168">
        <v>0</v>
      </c>
      <c r="F424" s="169"/>
      <c r="G424" s="109"/>
    </row>
    <row r="425" spans="1:7" ht="23.25" customHeight="1">
      <c r="A425" s="123" t="s">
        <v>282</v>
      </c>
      <c r="B425" s="103"/>
      <c r="C425" s="160">
        <v>4125</v>
      </c>
      <c r="D425" s="161"/>
      <c r="E425" s="157">
        <v>0.18</v>
      </c>
      <c r="F425" s="159"/>
      <c r="G425" s="109"/>
    </row>
    <row r="426" spans="1:7" ht="37.5" customHeight="1">
      <c r="A426" s="124" t="s">
        <v>289</v>
      </c>
      <c r="B426" s="103"/>
      <c r="C426" s="160">
        <v>3945</v>
      </c>
      <c r="D426" s="161"/>
      <c r="E426" s="157">
        <v>0</v>
      </c>
      <c r="F426" s="159"/>
      <c r="G426" s="109"/>
    </row>
    <row r="427" spans="1:7" ht="21.75" customHeight="1">
      <c r="A427" s="124" t="s">
        <v>226</v>
      </c>
      <c r="B427" s="103"/>
      <c r="C427" s="160">
        <v>9650</v>
      </c>
      <c r="D427" s="161"/>
      <c r="E427" s="157">
        <v>0</v>
      </c>
      <c r="F427" s="159"/>
      <c r="G427" s="109"/>
    </row>
    <row r="428" spans="1:7" ht="26.25" customHeight="1">
      <c r="A428" s="124" t="s">
        <v>300</v>
      </c>
      <c r="B428" s="103"/>
      <c r="C428" s="160">
        <v>5315</v>
      </c>
      <c r="D428" s="161"/>
      <c r="E428" s="157">
        <v>0</v>
      </c>
      <c r="F428" s="159"/>
      <c r="G428" s="109"/>
    </row>
    <row r="429" spans="1:7" ht="24" customHeight="1">
      <c r="A429" s="32" t="s">
        <v>652</v>
      </c>
      <c r="B429" s="103"/>
      <c r="C429" s="160">
        <v>6765</v>
      </c>
      <c r="D429" s="162"/>
      <c r="E429" s="168">
        <v>0</v>
      </c>
      <c r="F429" s="169"/>
      <c r="G429" s="109"/>
    </row>
    <row r="430" spans="1:7" ht="24" customHeight="1">
      <c r="A430" s="32" t="s">
        <v>414</v>
      </c>
      <c r="B430" s="103"/>
      <c r="C430" s="160">
        <v>740</v>
      </c>
      <c r="D430" s="161"/>
      <c r="E430" s="157">
        <v>0.18</v>
      </c>
      <c r="F430" s="159"/>
      <c r="G430" s="109"/>
    </row>
    <row r="431" spans="1:7" ht="22.5" customHeight="1">
      <c r="A431" s="32" t="s">
        <v>415</v>
      </c>
      <c r="B431" s="103"/>
      <c r="C431" s="160">
        <v>1050</v>
      </c>
      <c r="D431" s="161"/>
      <c r="E431" s="157">
        <v>0.18</v>
      </c>
      <c r="F431" s="159"/>
      <c r="G431" s="109"/>
    </row>
    <row r="432" spans="1:7" ht="21.75" customHeight="1">
      <c r="A432" s="32" t="s">
        <v>653</v>
      </c>
      <c r="B432" s="103"/>
      <c r="C432" s="160">
        <v>1825</v>
      </c>
      <c r="D432" s="162"/>
      <c r="E432" s="157">
        <v>0</v>
      </c>
      <c r="F432" s="158"/>
      <c r="G432" s="109"/>
    </row>
    <row r="433" spans="1:7" ht="23.25" customHeight="1">
      <c r="A433" s="32" t="s">
        <v>654</v>
      </c>
      <c r="B433" s="103"/>
      <c r="C433" s="160">
        <v>2675</v>
      </c>
      <c r="D433" s="162"/>
      <c r="E433" s="168">
        <v>0</v>
      </c>
      <c r="F433" s="169"/>
      <c r="G433" s="109"/>
    </row>
    <row r="434" spans="1:7" ht="21.75" customHeight="1">
      <c r="A434" s="32" t="s">
        <v>655</v>
      </c>
      <c r="B434" s="103"/>
      <c r="C434" s="160"/>
      <c r="D434" s="162"/>
      <c r="E434" s="157">
        <v>0</v>
      </c>
      <c r="F434" s="158"/>
      <c r="G434" s="109"/>
    </row>
    <row r="435" spans="1:7" ht="21" customHeight="1">
      <c r="A435" s="32" t="s">
        <v>664</v>
      </c>
      <c r="B435" s="103"/>
      <c r="C435" s="160">
        <v>1050</v>
      </c>
      <c r="D435" s="162"/>
      <c r="E435" s="157">
        <v>0.18</v>
      </c>
      <c r="F435" s="158"/>
      <c r="G435" s="109"/>
    </row>
    <row r="436" spans="1:7" ht="21.75" customHeight="1">
      <c r="A436" s="32" t="s">
        <v>665</v>
      </c>
      <c r="B436" s="103"/>
      <c r="C436" s="160">
        <v>1855</v>
      </c>
      <c r="D436" s="162"/>
      <c r="E436" s="157">
        <v>0</v>
      </c>
      <c r="F436" s="158"/>
      <c r="G436" s="109"/>
    </row>
    <row r="437" spans="1:7" ht="21.75" customHeight="1">
      <c r="A437" s="32" t="s">
        <v>29</v>
      </c>
      <c r="B437" s="103"/>
      <c r="C437" s="160">
        <v>2165</v>
      </c>
      <c r="D437" s="162"/>
      <c r="E437" s="168">
        <v>0</v>
      </c>
      <c r="F437" s="169"/>
      <c r="G437" s="109"/>
    </row>
    <row r="438" spans="1:7" ht="20.25" customHeight="1">
      <c r="A438" s="32" t="s">
        <v>30</v>
      </c>
      <c r="B438" s="103"/>
      <c r="C438" s="160">
        <v>2477</v>
      </c>
      <c r="D438" s="162"/>
      <c r="E438" s="157">
        <v>0</v>
      </c>
      <c r="F438" s="158"/>
      <c r="G438" s="109"/>
    </row>
    <row r="439" spans="1:7" ht="24" customHeight="1">
      <c r="A439" s="32" t="s">
        <v>666</v>
      </c>
      <c r="B439" s="103"/>
      <c r="C439" s="160">
        <v>4110</v>
      </c>
      <c r="D439" s="162"/>
      <c r="E439" s="168">
        <v>0</v>
      </c>
      <c r="F439" s="169"/>
      <c r="G439" s="109"/>
    </row>
    <row r="440" spans="1:7" ht="19.5" customHeight="1">
      <c r="A440" s="32" t="s">
        <v>667</v>
      </c>
      <c r="B440" s="103"/>
      <c r="C440" s="160">
        <v>2365</v>
      </c>
      <c r="D440" s="162"/>
      <c r="E440" s="157">
        <v>0</v>
      </c>
      <c r="F440" s="158"/>
      <c r="G440" s="109"/>
    </row>
    <row r="441" spans="1:7" ht="21" customHeight="1">
      <c r="A441" s="32" t="s">
        <v>270</v>
      </c>
      <c r="B441" s="103"/>
      <c r="C441" s="160">
        <v>6670</v>
      </c>
      <c r="D441" s="162"/>
      <c r="E441" s="157">
        <v>0</v>
      </c>
      <c r="F441" s="159"/>
      <c r="G441" s="109"/>
    </row>
    <row r="442" spans="1:7" ht="20.25">
      <c r="A442" s="32" t="s">
        <v>668</v>
      </c>
      <c r="B442" s="103"/>
      <c r="C442" s="160">
        <v>7560</v>
      </c>
      <c r="D442" s="162"/>
      <c r="E442" s="168">
        <v>0</v>
      </c>
      <c r="F442" s="169"/>
      <c r="G442" s="109"/>
    </row>
    <row r="443" spans="1:7" ht="40.5">
      <c r="A443" s="32" t="s">
        <v>418</v>
      </c>
      <c r="B443" s="103"/>
      <c r="C443" s="160">
        <v>3150</v>
      </c>
      <c r="D443" s="162"/>
      <c r="E443" s="157">
        <v>0.18</v>
      </c>
      <c r="F443" s="159"/>
      <c r="G443" s="109"/>
    </row>
    <row r="444" spans="1:7" ht="40.5">
      <c r="A444" s="32" t="s">
        <v>419</v>
      </c>
      <c r="B444" s="103"/>
      <c r="C444" s="160"/>
      <c r="D444" s="162"/>
      <c r="E444" s="157">
        <v>0</v>
      </c>
      <c r="F444" s="177"/>
      <c r="G444" s="109"/>
    </row>
    <row r="445" spans="1:8" ht="81">
      <c r="A445" s="32" t="s">
        <v>420</v>
      </c>
      <c r="B445" s="103"/>
      <c r="C445" s="160">
        <v>2450</v>
      </c>
      <c r="D445" s="162"/>
      <c r="E445" s="168">
        <v>0</v>
      </c>
      <c r="F445" s="169"/>
      <c r="G445" s="108"/>
      <c r="H445" s="8"/>
    </row>
    <row r="446" spans="1:8" ht="20.25">
      <c r="A446" s="32" t="s">
        <v>301</v>
      </c>
      <c r="B446" s="103"/>
      <c r="C446" s="160">
        <v>2700</v>
      </c>
      <c r="D446" s="161"/>
      <c r="E446" s="157">
        <v>0</v>
      </c>
      <c r="F446" s="159"/>
      <c r="G446" s="108"/>
      <c r="H446" s="8"/>
    </row>
    <row r="447" spans="1:8" ht="20.25">
      <c r="A447" s="32" t="s">
        <v>669</v>
      </c>
      <c r="B447" s="103"/>
      <c r="C447" s="160">
        <v>2300</v>
      </c>
      <c r="D447" s="162"/>
      <c r="E447" s="157">
        <v>0</v>
      </c>
      <c r="F447" s="158"/>
      <c r="G447" s="108"/>
      <c r="H447" s="8"/>
    </row>
    <row r="448" spans="1:7" ht="20.25">
      <c r="A448" s="32" t="s">
        <v>670</v>
      </c>
      <c r="B448" s="103"/>
      <c r="C448" s="160">
        <v>1530</v>
      </c>
      <c r="D448" s="162"/>
      <c r="E448" s="168">
        <v>0</v>
      </c>
      <c r="F448" s="169"/>
      <c r="G448" s="109"/>
    </row>
    <row r="449" spans="1:7" ht="40.5">
      <c r="A449" s="32" t="s">
        <v>671</v>
      </c>
      <c r="B449" s="103"/>
      <c r="C449" s="160">
        <v>1000</v>
      </c>
      <c r="D449" s="162"/>
      <c r="E449" s="157">
        <v>0</v>
      </c>
      <c r="F449" s="158"/>
      <c r="G449" s="109"/>
    </row>
    <row r="450" spans="1:7" ht="20.25">
      <c r="A450" s="32" t="s">
        <v>321</v>
      </c>
      <c r="B450" s="103"/>
      <c r="C450" s="160">
        <v>3575</v>
      </c>
      <c r="D450" s="161"/>
      <c r="E450" s="157">
        <v>0.18</v>
      </c>
      <c r="F450" s="192"/>
      <c r="G450" s="109"/>
    </row>
    <row r="451" spans="1:7" ht="20.25">
      <c r="A451" s="32" t="s">
        <v>208</v>
      </c>
      <c r="B451" s="103"/>
      <c r="C451" s="160">
        <v>7200</v>
      </c>
      <c r="D451" s="161"/>
      <c r="E451" s="157">
        <v>0.18</v>
      </c>
      <c r="F451" s="159"/>
      <c r="G451" s="109"/>
    </row>
    <row r="452" spans="1:7" ht="40.5">
      <c r="A452" s="32" t="s">
        <v>672</v>
      </c>
      <c r="B452" s="103"/>
      <c r="C452" s="160">
        <v>4565</v>
      </c>
      <c r="D452" s="162"/>
      <c r="E452" s="168">
        <v>0</v>
      </c>
      <c r="F452" s="169"/>
      <c r="G452" s="109"/>
    </row>
    <row r="453" spans="1:7" ht="40.5">
      <c r="A453" s="32" t="s">
        <v>673</v>
      </c>
      <c r="B453" s="103"/>
      <c r="C453" s="160">
        <v>5495</v>
      </c>
      <c r="D453" s="162"/>
      <c r="E453" s="157">
        <v>0</v>
      </c>
      <c r="F453" s="158"/>
      <c r="G453" s="109"/>
    </row>
    <row r="454" spans="1:7" ht="40.5">
      <c r="A454" s="32" t="s">
        <v>565</v>
      </c>
      <c r="B454" s="103"/>
      <c r="C454" s="160">
        <v>5610</v>
      </c>
      <c r="D454" s="162"/>
      <c r="E454" s="168">
        <v>0</v>
      </c>
      <c r="F454" s="169"/>
      <c r="G454" s="109"/>
    </row>
    <row r="455" spans="1:7" ht="40.5">
      <c r="A455" s="32" t="s">
        <v>566</v>
      </c>
      <c r="B455" s="103"/>
      <c r="C455" s="160">
        <v>6567</v>
      </c>
      <c r="D455" s="162"/>
      <c r="E455" s="157">
        <v>0</v>
      </c>
      <c r="F455" s="158"/>
      <c r="G455" s="121"/>
    </row>
    <row r="456" spans="1:7" ht="40.5">
      <c r="A456" s="32" t="s">
        <v>34</v>
      </c>
      <c r="B456" s="103"/>
      <c r="C456" s="160">
        <v>4095</v>
      </c>
      <c r="D456" s="162"/>
      <c r="E456" s="157">
        <v>0</v>
      </c>
      <c r="F456" s="159"/>
      <c r="G456" s="109"/>
    </row>
    <row r="457" spans="1:7" ht="40.5">
      <c r="A457" s="32" t="s">
        <v>35</v>
      </c>
      <c r="B457" s="103"/>
      <c r="C457" s="160">
        <v>5070</v>
      </c>
      <c r="D457" s="162"/>
      <c r="E457" s="157">
        <v>0</v>
      </c>
      <c r="F457" s="159"/>
      <c r="G457" s="109"/>
    </row>
    <row r="458" spans="1:7" ht="40.5">
      <c r="A458" s="32" t="s">
        <v>230</v>
      </c>
      <c r="B458" s="103"/>
      <c r="C458" s="160">
        <v>2770</v>
      </c>
      <c r="D458" s="162"/>
      <c r="E458" s="157">
        <v>0</v>
      </c>
      <c r="F458" s="159"/>
      <c r="G458" s="109"/>
    </row>
    <row r="459" spans="1:7" ht="40.5">
      <c r="A459" s="32" t="s">
        <v>231</v>
      </c>
      <c r="B459" s="103"/>
      <c r="C459" s="160">
        <v>3980</v>
      </c>
      <c r="D459" s="162"/>
      <c r="E459" s="157">
        <v>0</v>
      </c>
      <c r="F459" s="159"/>
      <c r="G459" s="109"/>
    </row>
    <row r="460" spans="1:7" ht="21.75" customHeight="1">
      <c r="A460" s="32" t="s">
        <v>397</v>
      </c>
      <c r="B460" s="103"/>
      <c r="C460" s="160">
        <v>460</v>
      </c>
      <c r="D460" s="162"/>
      <c r="E460" s="168">
        <v>0</v>
      </c>
      <c r="F460" s="169"/>
      <c r="G460" s="109"/>
    </row>
    <row r="461" spans="1:7" ht="21" customHeight="1">
      <c r="A461" s="32" t="s">
        <v>27</v>
      </c>
      <c r="B461" s="103"/>
      <c r="C461" s="160">
        <v>480</v>
      </c>
      <c r="D461" s="162"/>
      <c r="E461" s="157">
        <v>0</v>
      </c>
      <c r="F461" s="158"/>
      <c r="G461" s="109"/>
    </row>
    <row r="462" spans="1:7" ht="24" customHeight="1">
      <c r="A462" s="32" t="s">
        <v>28</v>
      </c>
      <c r="B462" s="103"/>
      <c r="C462" s="160">
        <v>680</v>
      </c>
      <c r="D462" s="162"/>
      <c r="E462" s="168">
        <v>0</v>
      </c>
      <c r="F462" s="169"/>
      <c r="G462" s="109"/>
    </row>
    <row r="463" spans="1:7" ht="21" customHeight="1">
      <c r="A463" s="32" t="s">
        <v>200</v>
      </c>
      <c r="B463" s="103"/>
      <c r="C463" s="160">
        <v>2675</v>
      </c>
      <c r="D463" s="162"/>
      <c r="E463" s="157">
        <v>0.18</v>
      </c>
      <c r="F463" s="159"/>
      <c r="G463" s="109"/>
    </row>
    <row r="464" spans="1:7" ht="24" customHeight="1">
      <c r="A464" s="32" t="s">
        <v>201</v>
      </c>
      <c r="B464" s="103"/>
      <c r="C464" s="160">
        <v>3195</v>
      </c>
      <c r="D464" s="162"/>
      <c r="E464" s="157">
        <v>0.18</v>
      </c>
      <c r="F464" s="159"/>
      <c r="G464" s="109"/>
    </row>
    <row r="465" spans="1:7" ht="40.5">
      <c r="A465" s="125" t="s">
        <v>567</v>
      </c>
      <c r="B465" s="103"/>
      <c r="C465" s="160">
        <v>4130</v>
      </c>
      <c r="D465" s="161"/>
      <c r="E465" s="157">
        <v>0.18</v>
      </c>
      <c r="F465" s="159"/>
      <c r="G465" s="109"/>
    </row>
    <row r="466" spans="1:7" ht="20.25">
      <c r="A466" s="124" t="s">
        <v>407</v>
      </c>
      <c r="B466" s="103"/>
      <c r="C466" s="160">
        <v>2735</v>
      </c>
      <c r="D466" s="161"/>
      <c r="E466" s="157">
        <v>0.18</v>
      </c>
      <c r="F466" s="159"/>
      <c r="G466" s="109"/>
    </row>
    <row r="467" spans="1:7" ht="20.25">
      <c r="A467" s="32" t="s">
        <v>421</v>
      </c>
      <c r="B467" s="103"/>
      <c r="C467" s="160">
        <v>955</v>
      </c>
      <c r="D467" s="161"/>
      <c r="E467" s="157">
        <v>0.18</v>
      </c>
      <c r="F467" s="159"/>
      <c r="G467" s="109"/>
    </row>
    <row r="468" spans="1:7" ht="26.25" customHeight="1">
      <c r="A468" s="32" t="s">
        <v>217</v>
      </c>
      <c r="B468" s="103"/>
      <c r="C468" s="160">
        <v>600</v>
      </c>
      <c r="D468" s="162"/>
      <c r="E468" s="157">
        <v>0.18</v>
      </c>
      <c r="F468" s="159"/>
      <c r="G468" s="109"/>
    </row>
    <row r="469" spans="1:7" ht="20.25">
      <c r="A469" s="122" t="s">
        <v>232</v>
      </c>
      <c r="B469" s="103"/>
      <c r="C469" s="160">
        <v>625</v>
      </c>
      <c r="D469" s="162"/>
      <c r="E469" s="157">
        <v>0.18</v>
      </c>
      <c r="F469" s="159"/>
      <c r="G469" s="109"/>
    </row>
    <row r="470" spans="1:7" ht="20.25">
      <c r="A470" s="32" t="s">
        <v>290</v>
      </c>
      <c r="B470" s="103"/>
      <c r="C470" s="160">
        <v>3930</v>
      </c>
      <c r="D470" s="161"/>
      <c r="E470" s="157">
        <v>0.18</v>
      </c>
      <c r="F470" s="159"/>
      <c r="G470" s="109"/>
    </row>
    <row r="471" spans="1:7" ht="20.25">
      <c r="A471" s="32" t="s">
        <v>218</v>
      </c>
      <c r="B471" s="103"/>
      <c r="C471" s="160">
        <v>460</v>
      </c>
      <c r="D471" s="162"/>
      <c r="E471" s="157">
        <v>0.18</v>
      </c>
      <c r="F471" s="159"/>
      <c r="G471" s="109"/>
    </row>
    <row r="472" spans="1:7" ht="20.25">
      <c r="A472" s="32" t="s">
        <v>219</v>
      </c>
      <c r="B472" s="103"/>
      <c r="C472" s="160">
        <v>1310</v>
      </c>
      <c r="D472" s="162"/>
      <c r="E472" s="157">
        <v>0.18</v>
      </c>
      <c r="F472" s="159"/>
      <c r="G472" s="109"/>
    </row>
    <row r="473" spans="1:7" ht="40.5">
      <c r="A473" s="32" t="s">
        <v>202</v>
      </c>
      <c r="B473" s="103"/>
      <c r="C473" s="160">
        <v>9860</v>
      </c>
      <c r="D473" s="162"/>
      <c r="E473" s="157">
        <v>0</v>
      </c>
      <c r="F473" s="159"/>
      <c r="G473" s="109"/>
    </row>
    <row r="474" spans="1:7" ht="40.5">
      <c r="A474" s="32" t="s">
        <v>54</v>
      </c>
      <c r="B474" s="103"/>
      <c r="C474" s="160">
        <v>8280</v>
      </c>
      <c r="D474" s="162"/>
      <c r="E474" s="168">
        <v>0</v>
      </c>
      <c r="F474" s="169"/>
      <c r="G474" s="109"/>
    </row>
    <row r="475" spans="1:7" ht="20.25">
      <c r="A475" s="32" t="s">
        <v>55</v>
      </c>
      <c r="B475" s="103"/>
      <c r="C475" s="160">
        <v>2015</v>
      </c>
      <c r="D475" s="162"/>
      <c r="E475" s="168">
        <v>0.18</v>
      </c>
      <c r="F475" s="169"/>
      <c r="G475" s="109"/>
    </row>
    <row r="476" spans="1:7" ht="20.25">
      <c r="A476" s="32" t="s">
        <v>56</v>
      </c>
      <c r="B476" s="103"/>
      <c r="C476" s="160">
        <v>2130</v>
      </c>
      <c r="D476" s="162"/>
      <c r="E476" s="168">
        <v>0.18</v>
      </c>
      <c r="F476" s="169"/>
      <c r="G476" s="109"/>
    </row>
    <row r="477" spans="1:7" ht="20.25">
      <c r="A477" s="32" t="s">
        <v>57</v>
      </c>
      <c r="B477" s="103"/>
      <c r="C477" s="160">
        <v>1050</v>
      </c>
      <c r="D477" s="162"/>
      <c r="E477" s="168">
        <v>0.18</v>
      </c>
      <c r="F477" s="169"/>
      <c r="G477" s="126"/>
    </row>
    <row r="478" spans="1:7" ht="20.25">
      <c r="A478" s="32" t="s">
        <v>676</v>
      </c>
      <c r="B478" s="103"/>
      <c r="C478" s="160">
        <v>1370</v>
      </c>
      <c r="D478" s="173"/>
      <c r="E478" s="157"/>
      <c r="F478" s="176"/>
      <c r="G478" s="126"/>
    </row>
    <row r="479" spans="1:7" ht="20.25">
      <c r="A479" s="32" t="s">
        <v>58</v>
      </c>
      <c r="B479" s="103"/>
      <c r="C479" s="160">
        <v>810</v>
      </c>
      <c r="D479" s="162"/>
      <c r="E479" s="168">
        <v>0.18</v>
      </c>
      <c r="F479" s="169"/>
      <c r="G479" s="98"/>
    </row>
    <row r="480" spans="1:7" ht="39" customHeight="1">
      <c r="A480" s="32" t="s">
        <v>59</v>
      </c>
      <c r="B480" s="103"/>
      <c r="C480" s="160">
        <v>1830</v>
      </c>
      <c r="D480" s="162"/>
      <c r="E480" s="168">
        <v>0.18</v>
      </c>
      <c r="F480" s="169"/>
      <c r="G480" s="98"/>
    </row>
    <row r="481" spans="1:7" ht="20.25">
      <c r="A481" s="163" t="s">
        <v>347</v>
      </c>
      <c r="B481" s="164"/>
      <c r="C481" s="164"/>
      <c r="D481" s="164"/>
      <c r="E481" s="164"/>
      <c r="F481" s="165"/>
      <c r="G481" s="20"/>
    </row>
    <row r="482" spans="1:7" ht="40.5">
      <c r="A482" s="32" t="s">
        <v>60</v>
      </c>
      <c r="B482" s="103"/>
      <c r="C482" s="160">
        <v>3529</v>
      </c>
      <c r="D482" s="162"/>
      <c r="E482" s="157">
        <v>0</v>
      </c>
      <c r="F482" s="159"/>
      <c r="G482" s="20"/>
    </row>
    <row r="483" spans="1:7" ht="40.5">
      <c r="A483" s="32" t="s">
        <v>204</v>
      </c>
      <c r="B483" s="103"/>
      <c r="C483" s="160">
        <v>4197</v>
      </c>
      <c r="D483" s="162"/>
      <c r="E483" s="157">
        <v>0</v>
      </c>
      <c r="F483" s="159"/>
      <c r="G483" s="20"/>
    </row>
    <row r="484" spans="1:7" ht="20.25">
      <c r="A484" s="32" t="s">
        <v>61</v>
      </c>
      <c r="B484" s="103"/>
      <c r="C484" s="160">
        <v>2262</v>
      </c>
      <c r="D484" s="162"/>
      <c r="E484" s="157">
        <v>0</v>
      </c>
      <c r="F484" s="159"/>
      <c r="G484" s="20"/>
    </row>
    <row r="485" spans="1:7" ht="40.5">
      <c r="A485" s="32" t="s">
        <v>63</v>
      </c>
      <c r="B485" s="103"/>
      <c r="C485" s="160">
        <v>3945</v>
      </c>
      <c r="D485" s="162"/>
      <c r="E485" s="157">
        <v>0</v>
      </c>
      <c r="F485" s="159"/>
      <c r="G485" s="20"/>
    </row>
    <row r="486" spans="1:7" ht="40.5">
      <c r="A486" s="32" t="s">
        <v>62</v>
      </c>
      <c r="B486" s="103"/>
      <c r="C486" s="160">
        <v>4126</v>
      </c>
      <c r="D486" s="162"/>
      <c r="E486" s="157">
        <v>0</v>
      </c>
      <c r="F486" s="159"/>
      <c r="G486" s="20"/>
    </row>
    <row r="487" spans="1:7" ht="40.5">
      <c r="A487" s="32" t="s">
        <v>64</v>
      </c>
      <c r="B487" s="103"/>
      <c r="C487" s="160">
        <v>8092</v>
      </c>
      <c r="D487" s="162"/>
      <c r="E487" s="157">
        <v>0</v>
      </c>
      <c r="F487" s="159"/>
      <c r="G487" s="20"/>
    </row>
    <row r="488" spans="1:7" ht="40.5">
      <c r="A488" s="32" t="s">
        <v>348</v>
      </c>
      <c r="B488" s="103"/>
      <c r="C488" s="160">
        <v>10423</v>
      </c>
      <c r="D488" s="162"/>
      <c r="E488" s="157">
        <v>0</v>
      </c>
      <c r="F488" s="159"/>
      <c r="G488" s="20"/>
    </row>
    <row r="489" spans="1:7" ht="40.5">
      <c r="A489" s="32" t="s">
        <v>349</v>
      </c>
      <c r="B489" s="103"/>
      <c r="C489" s="160">
        <v>14412</v>
      </c>
      <c r="D489" s="162"/>
      <c r="E489" s="157">
        <v>0</v>
      </c>
      <c r="F489" s="159"/>
      <c r="G489" s="20"/>
    </row>
    <row r="490" spans="1:7" ht="40.5">
      <c r="A490" s="32" t="s">
        <v>350</v>
      </c>
      <c r="B490" s="103"/>
      <c r="C490" s="160">
        <v>13609</v>
      </c>
      <c r="D490" s="162"/>
      <c r="E490" s="133">
        <v>0</v>
      </c>
      <c r="F490" s="134"/>
      <c r="G490" s="20"/>
    </row>
    <row r="491" spans="1:7" ht="24.75" customHeight="1">
      <c r="A491" s="32" t="s">
        <v>358</v>
      </c>
      <c r="B491" s="103"/>
      <c r="C491" s="160">
        <v>17457</v>
      </c>
      <c r="D491" s="162"/>
      <c r="E491" s="133">
        <v>0</v>
      </c>
      <c r="F491" s="134"/>
      <c r="G491" s="20"/>
    </row>
    <row r="492" spans="1:7" ht="40.5">
      <c r="A492" s="32" t="s">
        <v>352</v>
      </c>
      <c r="B492" s="103"/>
      <c r="C492" s="160">
        <v>6529</v>
      </c>
      <c r="D492" s="162"/>
      <c r="E492" s="133">
        <v>0</v>
      </c>
      <c r="F492" s="134"/>
      <c r="G492" s="20"/>
    </row>
    <row r="493" spans="1:7" ht="40.5">
      <c r="A493" s="32" t="s">
        <v>353</v>
      </c>
      <c r="B493" s="103"/>
      <c r="C493" s="160">
        <v>6988</v>
      </c>
      <c r="D493" s="162"/>
      <c r="E493" s="157">
        <v>0</v>
      </c>
      <c r="F493" s="177"/>
      <c r="G493" s="20"/>
    </row>
    <row r="494" spans="1:7" ht="37.5" customHeight="1">
      <c r="A494" s="32" t="s">
        <v>354</v>
      </c>
      <c r="B494" s="103"/>
      <c r="C494" s="160">
        <v>12046</v>
      </c>
      <c r="D494" s="162"/>
      <c r="E494" s="157">
        <v>0</v>
      </c>
      <c r="F494" s="177"/>
      <c r="G494" s="20"/>
    </row>
    <row r="495" spans="1:7" ht="21.75" customHeight="1">
      <c r="A495" s="32" t="s">
        <v>355</v>
      </c>
      <c r="B495" s="103"/>
      <c r="C495" s="160">
        <v>5293</v>
      </c>
      <c r="D495" s="162"/>
      <c r="E495" s="157">
        <v>0</v>
      </c>
      <c r="F495" s="177"/>
      <c r="G495" s="20"/>
    </row>
    <row r="496" spans="1:7" ht="20.25" customHeight="1">
      <c r="A496" s="32" t="s">
        <v>356</v>
      </c>
      <c r="B496" s="103"/>
      <c r="C496" s="160">
        <v>12563</v>
      </c>
      <c r="D496" s="162"/>
      <c r="E496" s="157">
        <v>0</v>
      </c>
      <c r="F496" s="177"/>
      <c r="G496" s="20"/>
    </row>
    <row r="497" spans="1:7" ht="48.75" customHeight="1">
      <c r="A497" s="32" t="s">
        <v>357</v>
      </c>
      <c r="B497" s="103"/>
      <c r="C497" s="160">
        <v>5493</v>
      </c>
      <c r="D497" s="162"/>
      <c r="E497" s="157">
        <v>0</v>
      </c>
      <c r="F497" s="177"/>
      <c r="G497" s="20"/>
    </row>
    <row r="498" spans="1:7" ht="27" customHeight="1">
      <c r="A498" s="163" t="s">
        <v>48</v>
      </c>
      <c r="B498" s="164"/>
      <c r="C498" s="164"/>
      <c r="D498" s="164"/>
      <c r="E498" s="164"/>
      <c r="F498" s="165"/>
      <c r="G498" s="20"/>
    </row>
    <row r="499" spans="1:7" ht="24" customHeight="1">
      <c r="A499" s="32" t="s">
        <v>47</v>
      </c>
      <c r="B499" s="103"/>
      <c r="C499" s="160">
        <v>34000</v>
      </c>
      <c r="D499" s="173"/>
      <c r="E499" s="157">
        <v>0</v>
      </c>
      <c r="F499" s="176"/>
      <c r="G499" s="20"/>
    </row>
    <row r="500" spans="1:7" ht="48.75" customHeight="1">
      <c r="A500" s="32" t="s">
        <v>39</v>
      </c>
      <c r="B500" s="103"/>
      <c r="C500" s="160">
        <v>2565</v>
      </c>
      <c r="D500" s="173"/>
      <c r="E500" s="157">
        <v>0</v>
      </c>
      <c r="F500" s="176"/>
      <c r="G500" s="20"/>
    </row>
    <row r="501" spans="1:7" ht="48.75" customHeight="1">
      <c r="A501" s="32" t="s">
        <v>40</v>
      </c>
      <c r="B501" s="103"/>
      <c r="C501" s="160">
        <v>4345</v>
      </c>
      <c r="D501" s="173"/>
      <c r="E501" s="157">
        <v>0</v>
      </c>
      <c r="F501" s="176"/>
      <c r="G501" s="20"/>
    </row>
    <row r="502" spans="1:7" ht="48.75" customHeight="1">
      <c r="A502" s="32" t="s">
        <v>41</v>
      </c>
      <c r="B502" s="103"/>
      <c r="C502" s="160">
        <v>6580</v>
      </c>
      <c r="D502" s="173"/>
      <c r="E502" s="157">
        <v>0</v>
      </c>
      <c r="F502" s="176"/>
      <c r="G502" s="20"/>
    </row>
    <row r="503" spans="1:7" ht="48.75" customHeight="1">
      <c r="A503" s="32" t="s">
        <v>42</v>
      </c>
      <c r="B503" s="103"/>
      <c r="C503" s="160">
        <v>2100</v>
      </c>
      <c r="D503" s="173"/>
      <c r="E503" s="157">
        <v>0</v>
      </c>
      <c r="F503" s="176"/>
      <c r="G503" s="20"/>
    </row>
    <row r="504" spans="1:7" ht="48.75" customHeight="1">
      <c r="A504" s="32" t="s">
        <v>43</v>
      </c>
      <c r="B504" s="103"/>
      <c r="C504" s="160">
        <v>7520</v>
      </c>
      <c r="D504" s="173"/>
      <c r="E504" s="157">
        <v>0</v>
      </c>
      <c r="F504" s="176"/>
      <c r="G504" s="20"/>
    </row>
    <row r="505" spans="1:7" ht="48.75" customHeight="1">
      <c r="A505" s="32" t="s">
        <v>44</v>
      </c>
      <c r="B505" s="103"/>
      <c r="C505" s="160">
        <v>6350</v>
      </c>
      <c r="D505" s="173"/>
      <c r="E505" s="157">
        <v>0</v>
      </c>
      <c r="F505" s="176"/>
      <c r="G505" s="20"/>
    </row>
    <row r="506" spans="1:7" ht="48.75" customHeight="1">
      <c r="A506" s="32" t="s">
        <v>45</v>
      </c>
      <c r="B506" s="103"/>
      <c r="C506" s="160">
        <v>8305</v>
      </c>
      <c r="D506" s="173"/>
      <c r="E506" s="157">
        <v>0</v>
      </c>
      <c r="F506" s="176"/>
      <c r="G506" s="20"/>
    </row>
    <row r="507" spans="1:7" ht="40.5" customHeight="1">
      <c r="A507" s="32" t="s">
        <v>46</v>
      </c>
      <c r="B507" s="103"/>
      <c r="C507" s="160">
        <v>6280</v>
      </c>
      <c r="D507" s="162"/>
      <c r="E507" s="157">
        <v>0</v>
      </c>
      <c r="F507" s="159"/>
      <c r="G507" s="129"/>
    </row>
    <row r="508" spans="1:7" ht="18.75" customHeight="1" thickBot="1">
      <c r="A508" s="170" t="s">
        <v>674</v>
      </c>
      <c r="B508" s="171"/>
      <c r="C508" s="171"/>
      <c r="D508" s="171"/>
      <c r="E508" s="171"/>
      <c r="F508" s="172"/>
      <c r="G508" s="129"/>
    </row>
    <row r="509" spans="1:7" ht="50.25" customHeight="1">
      <c r="A509" s="34" t="s">
        <v>0</v>
      </c>
      <c r="B509" s="94"/>
      <c r="C509" s="272">
        <v>5500</v>
      </c>
      <c r="D509" s="273"/>
      <c r="E509" s="182">
        <v>0</v>
      </c>
      <c r="F509" s="271"/>
      <c r="G509" s="129"/>
    </row>
    <row r="510" spans="1:7" ht="48.75" customHeight="1">
      <c r="A510" s="127" t="s">
        <v>133</v>
      </c>
      <c r="B510" s="94"/>
      <c r="C510" s="178">
        <v>1900</v>
      </c>
      <c r="D510" s="179"/>
      <c r="E510" s="182">
        <v>0</v>
      </c>
      <c r="F510" s="165"/>
      <c r="G510" s="129"/>
    </row>
    <row r="511" spans="1:7" ht="18.75" customHeight="1">
      <c r="A511" s="145" t="s">
        <v>134</v>
      </c>
      <c r="B511" s="146"/>
      <c r="C511" s="166">
        <v>500</v>
      </c>
      <c r="D511" s="167"/>
      <c r="E511" s="180">
        <v>0</v>
      </c>
      <c r="F511" s="181"/>
      <c r="G511" s="129"/>
    </row>
    <row r="512" spans="1:7" ht="17.25" customHeight="1">
      <c r="A512" s="145" t="s">
        <v>135</v>
      </c>
      <c r="B512" s="146"/>
      <c r="C512" s="166">
        <v>380</v>
      </c>
      <c r="D512" s="167"/>
      <c r="E512" s="180">
        <v>0</v>
      </c>
      <c r="F512" s="181"/>
      <c r="G512" s="129"/>
    </row>
    <row r="513" spans="1:7" ht="20.25">
      <c r="A513" s="145" t="s">
        <v>522</v>
      </c>
      <c r="B513" s="146"/>
      <c r="C513" s="166">
        <v>1950</v>
      </c>
      <c r="D513" s="167"/>
      <c r="E513" s="180">
        <v>0</v>
      </c>
      <c r="F513" s="181"/>
      <c r="G513" s="129"/>
    </row>
    <row r="514" spans="1:7" ht="18" customHeight="1">
      <c r="A514" s="147" t="s">
        <v>136</v>
      </c>
      <c r="B514" s="146"/>
      <c r="C514" s="166">
        <v>1755</v>
      </c>
      <c r="D514" s="167"/>
      <c r="E514" s="180">
        <v>0</v>
      </c>
      <c r="F514" s="181"/>
      <c r="G514" s="20"/>
    </row>
    <row r="515" spans="1:7" ht="21.75" customHeight="1">
      <c r="A515" s="148" t="s">
        <v>118</v>
      </c>
      <c r="B515" s="146"/>
      <c r="C515" s="166">
        <v>1180</v>
      </c>
      <c r="D515" s="167"/>
      <c r="E515" s="180">
        <v>0.18</v>
      </c>
      <c r="F515" s="181"/>
      <c r="G515" s="20"/>
    </row>
    <row r="516" spans="1:7" ht="20.25" customHeight="1">
      <c r="A516" s="149" t="s">
        <v>137</v>
      </c>
      <c r="B516" s="146"/>
      <c r="C516" s="166">
        <v>480</v>
      </c>
      <c r="D516" s="167"/>
      <c r="E516" s="180">
        <v>0</v>
      </c>
      <c r="F516" s="181"/>
      <c r="G516" s="20"/>
    </row>
    <row r="517" spans="1:7" ht="20.25" customHeight="1">
      <c r="A517" s="149" t="s">
        <v>138</v>
      </c>
      <c r="B517" s="146"/>
      <c r="C517" s="166">
        <v>1500</v>
      </c>
      <c r="D517" s="167"/>
      <c r="E517" s="180">
        <v>0</v>
      </c>
      <c r="F517" s="181"/>
      <c r="G517" s="20"/>
    </row>
    <row r="518" spans="1:7" ht="20.25">
      <c r="A518" s="150" t="s">
        <v>119</v>
      </c>
      <c r="B518" s="146"/>
      <c r="C518" s="166">
        <v>310</v>
      </c>
      <c r="D518" s="167"/>
      <c r="E518" s="180">
        <v>0.18</v>
      </c>
      <c r="F518" s="181"/>
      <c r="G518" s="20"/>
    </row>
    <row r="519" spans="1:7" ht="20.25">
      <c r="A519" s="147" t="s">
        <v>422</v>
      </c>
      <c r="B519" s="146"/>
      <c r="C519" s="166">
        <v>7730</v>
      </c>
      <c r="D519" s="167"/>
      <c r="E519" s="180">
        <v>0</v>
      </c>
      <c r="F519" s="181"/>
      <c r="G519" s="20"/>
    </row>
    <row r="520" spans="1:7" ht="40.5">
      <c r="A520" s="147" t="s">
        <v>272</v>
      </c>
      <c r="B520" s="146"/>
      <c r="C520" s="166">
        <v>100</v>
      </c>
      <c r="D520" s="183"/>
      <c r="E520" s="269">
        <v>0.18</v>
      </c>
      <c r="F520" s="270"/>
      <c r="G520" s="20"/>
    </row>
    <row r="521" spans="1:7" ht="40.5">
      <c r="A521" s="147" t="s">
        <v>1</v>
      </c>
      <c r="B521" s="146"/>
      <c r="C521" s="166">
        <v>150</v>
      </c>
      <c r="D521" s="183"/>
      <c r="E521" s="180">
        <v>0.18</v>
      </c>
      <c r="F521" s="268"/>
      <c r="G521" s="20"/>
    </row>
    <row r="522" spans="1:7" ht="40.5">
      <c r="A522" s="147" t="s">
        <v>2</v>
      </c>
      <c r="B522" s="146"/>
      <c r="C522" s="166">
        <v>200</v>
      </c>
      <c r="D522" s="183"/>
      <c r="E522" s="269">
        <v>0.18</v>
      </c>
      <c r="F522" s="270"/>
      <c r="G522" s="20"/>
    </row>
    <row r="523" spans="1:7" ht="40.5">
      <c r="A523" s="147" t="s">
        <v>3</v>
      </c>
      <c r="B523" s="146"/>
      <c r="C523" s="166">
        <v>350</v>
      </c>
      <c r="D523" s="183"/>
      <c r="E523" s="180">
        <v>0.18</v>
      </c>
      <c r="F523" s="268"/>
      <c r="G523" s="20"/>
    </row>
    <row r="524" spans="1:7" ht="40.5">
      <c r="A524" s="147" t="s">
        <v>4</v>
      </c>
      <c r="B524" s="146"/>
      <c r="C524" s="166">
        <v>450</v>
      </c>
      <c r="D524" s="183"/>
      <c r="E524" s="269">
        <v>0.18</v>
      </c>
      <c r="F524" s="270"/>
      <c r="G524" s="20"/>
    </row>
    <row r="525" spans="1:7" ht="20.25">
      <c r="A525" s="32" t="s">
        <v>5</v>
      </c>
      <c r="B525" s="103"/>
      <c r="C525" s="160">
        <v>3100</v>
      </c>
      <c r="D525" s="162"/>
      <c r="E525" s="168">
        <v>0</v>
      </c>
      <c r="F525" s="169"/>
      <c r="G525" s="20"/>
    </row>
    <row r="526" spans="1:7" ht="20.25">
      <c r="A526" s="32" t="s">
        <v>663</v>
      </c>
      <c r="B526" s="103"/>
      <c r="C526" s="160">
        <v>10000</v>
      </c>
      <c r="D526" s="161"/>
      <c r="E526" s="157">
        <v>0</v>
      </c>
      <c r="F526" s="159"/>
      <c r="G526" s="20"/>
    </row>
    <row r="527" spans="1:7" ht="25.5" customHeight="1">
      <c r="A527" s="32" t="s">
        <v>677</v>
      </c>
      <c r="B527" s="103"/>
      <c r="C527" s="160">
        <v>2455</v>
      </c>
      <c r="D527" s="173"/>
      <c r="E527" s="157">
        <v>0.18</v>
      </c>
      <c r="F527" s="176"/>
      <c r="G527" s="20"/>
    </row>
    <row r="528" spans="1:7" ht="20.25">
      <c r="A528" s="32" t="s">
        <v>6</v>
      </c>
      <c r="B528" s="103"/>
      <c r="C528" s="160">
        <v>21000</v>
      </c>
      <c r="D528" s="162"/>
      <c r="E528" s="168">
        <v>0</v>
      </c>
      <c r="F528" s="169"/>
      <c r="G528" s="20"/>
    </row>
    <row r="529" spans="1:7" ht="40.5">
      <c r="A529" s="32" t="s">
        <v>7</v>
      </c>
      <c r="B529" s="103"/>
      <c r="C529" s="160">
        <v>3900</v>
      </c>
      <c r="D529" s="162"/>
      <c r="E529" s="157">
        <v>0</v>
      </c>
      <c r="F529" s="158"/>
      <c r="G529" s="20"/>
    </row>
    <row r="530" spans="1:7" ht="40.5">
      <c r="A530" s="32" t="s">
        <v>302</v>
      </c>
      <c r="B530" s="103"/>
      <c r="C530" s="160">
        <v>2700</v>
      </c>
      <c r="D530" s="162"/>
      <c r="E530" s="157">
        <v>0</v>
      </c>
      <c r="F530" s="177"/>
      <c r="G530" s="20"/>
    </row>
    <row r="531" spans="1:7" ht="40.5">
      <c r="A531" s="32" t="s">
        <v>8</v>
      </c>
      <c r="B531" s="103"/>
      <c r="C531" s="160">
        <v>2430</v>
      </c>
      <c r="D531" s="162"/>
      <c r="E531" s="157">
        <v>0</v>
      </c>
      <c r="F531" s="158"/>
      <c r="G531" s="20"/>
    </row>
    <row r="532" spans="1:7" ht="20.25">
      <c r="A532" s="120" t="s">
        <v>273</v>
      </c>
      <c r="B532" s="103"/>
      <c r="C532" s="160">
        <v>20770</v>
      </c>
      <c r="D532" s="162"/>
      <c r="E532" s="157">
        <v>0</v>
      </c>
      <c r="F532" s="159"/>
      <c r="G532" s="20"/>
    </row>
    <row r="533" spans="1:7" ht="20.25">
      <c r="A533" s="15" t="s">
        <v>596</v>
      </c>
      <c r="B533" s="103"/>
      <c r="C533" s="160">
        <v>2680</v>
      </c>
      <c r="D533" s="161"/>
      <c r="E533" s="157">
        <v>0</v>
      </c>
      <c r="F533" s="159"/>
      <c r="G533" s="20"/>
    </row>
    <row r="534" spans="1:7" ht="20.25">
      <c r="A534" s="32" t="s">
        <v>9</v>
      </c>
      <c r="B534" s="103"/>
      <c r="C534" s="160">
        <v>9110</v>
      </c>
      <c r="D534" s="162"/>
      <c r="E534" s="168">
        <v>0</v>
      </c>
      <c r="F534" s="169"/>
      <c r="G534" s="20"/>
    </row>
    <row r="535" spans="1:7" ht="20.25">
      <c r="A535" s="32" t="s">
        <v>10</v>
      </c>
      <c r="B535" s="103"/>
      <c r="C535" s="160">
        <v>3780</v>
      </c>
      <c r="D535" s="162"/>
      <c r="E535" s="157">
        <v>0</v>
      </c>
      <c r="F535" s="158"/>
      <c r="G535" s="20"/>
    </row>
    <row r="536" spans="1:7" ht="20.25">
      <c r="A536" s="32" t="s">
        <v>11</v>
      </c>
      <c r="B536" s="103"/>
      <c r="C536" s="160">
        <v>4420</v>
      </c>
      <c r="D536" s="162"/>
      <c r="E536" s="157">
        <v>0</v>
      </c>
      <c r="F536" s="158"/>
      <c r="G536" s="20"/>
    </row>
    <row r="537" spans="1:7" ht="40.5">
      <c r="A537" s="32" t="s">
        <v>595</v>
      </c>
      <c r="B537" s="103"/>
      <c r="C537" s="160">
        <v>2810</v>
      </c>
      <c r="D537" s="161"/>
      <c r="E537" s="157">
        <v>0</v>
      </c>
      <c r="F537" s="159"/>
      <c r="G537" s="20"/>
    </row>
    <row r="538" spans="1:7" ht="40.5">
      <c r="A538" s="32" t="s">
        <v>38</v>
      </c>
      <c r="B538" s="103"/>
      <c r="C538" s="160">
        <v>48920</v>
      </c>
      <c r="D538" s="173"/>
      <c r="E538" s="157">
        <v>0</v>
      </c>
      <c r="F538" s="176"/>
      <c r="G538" s="20"/>
    </row>
    <row r="539" spans="1:7" ht="40.5">
      <c r="A539" s="32" t="s">
        <v>21</v>
      </c>
      <c r="B539" s="103"/>
      <c r="C539" s="160">
        <v>20515</v>
      </c>
      <c r="D539" s="162"/>
      <c r="E539" s="157">
        <v>0</v>
      </c>
      <c r="F539" s="177"/>
      <c r="G539" s="20"/>
    </row>
    <row r="540" spans="1:7" ht="28.5" customHeight="1">
      <c r="A540" s="128" t="s">
        <v>656</v>
      </c>
      <c r="B540" s="103"/>
      <c r="C540" s="160">
        <v>16455</v>
      </c>
      <c r="D540" s="161"/>
      <c r="E540" s="157">
        <v>0</v>
      </c>
      <c r="F540" s="159"/>
      <c r="G540" s="20"/>
    </row>
    <row r="541" spans="1:7" ht="20.25" hidden="1">
      <c r="A541" s="32" t="s">
        <v>12</v>
      </c>
      <c r="B541" s="44"/>
      <c r="C541" s="160"/>
      <c r="D541" s="162"/>
      <c r="E541" s="168">
        <v>0</v>
      </c>
      <c r="F541" s="169"/>
      <c r="G541" s="20"/>
    </row>
    <row r="542" spans="1:7" ht="20.25" customHeight="1" hidden="1">
      <c r="A542" s="32" t="s">
        <v>657</v>
      </c>
      <c r="B542" s="103"/>
      <c r="C542" s="160">
        <v>42300</v>
      </c>
      <c r="D542" s="162"/>
      <c r="E542" s="157">
        <v>0</v>
      </c>
      <c r="F542" s="158"/>
      <c r="G542" s="20"/>
    </row>
    <row r="543" spans="1:7" ht="20.25" customHeight="1" hidden="1">
      <c r="A543" s="187" t="s">
        <v>15</v>
      </c>
      <c r="B543" s="188"/>
      <c r="C543" s="188"/>
      <c r="D543" s="188"/>
      <c r="E543" s="188"/>
      <c r="F543" s="189"/>
      <c r="G543" s="20"/>
    </row>
    <row r="544" spans="1:7" ht="20.25" customHeight="1" hidden="1">
      <c r="A544" s="32" t="s">
        <v>16</v>
      </c>
      <c r="B544" s="44"/>
      <c r="C544" s="160">
        <v>6580</v>
      </c>
      <c r="D544" s="162"/>
      <c r="E544" s="157">
        <v>0</v>
      </c>
      <c r="F544" s="158"/>
      <c r="G544" s="20"/>
    </row>
    <row r="545" spans="1:7" ht="20.25" customHeight="1" hidden="1">
      <c r="A545" s="32" t="s">
        <v>291</v>
      </c>
      <c r="B545" s="103"/>
      <c r="C545" s="160">
        <v>6280</v>
      </c>
      <c r="D545" s="161"/>
      <c r="E545" s="157">
        <v>0</v>
      </c>
      <c r="F545" s="159"/>
      <c r="G545" s="20"/>
    </row>
    <row r="546" spans="1:7" ht="20.25" customHeight="1" hidden="1">
      <c r="A546" s="34" t="s">
        <v>220</v>
      </c>
      <c r="B546" s="94"/>
      <c r="C546" s="178">
        <v>8305</v>
      </c>
      <c r="D546" s="184"/>
      <c r="E546" s="190">
        <v>0</v>
      </c>
      <c r="F546" s="191"/>
      <c r="G546" s="20"/>
    </row>
    <row r="547" spans="1:7" ht="20.25" customHeight="1" hidden="1">
      <c r="A547" s="32" t="s">
        <v>17</v>
      </c>
      <c r="B547" s="103"/>
      <c r="C547" s="160">
        <v>4345</v>
      </c>
      <c r="D547" s="162"/>
      <c r="E547" s="157">
        <v>0</v>
      </c>
      <c r="F547" s="158"/>
      <c r="G547" s="20"/>
    </row>
    <row r="548" spans="1:7" ht="20.25" customHeight="1" hidden="1">
      <c r="A548" s="32" t="s">
        <v>18</v>
      </c>
      <c r="B548" s="103"/>
      <c r="C548" s="160">
        <v>2090</v>
      </c>
      <c r="D548" s="162"/>
      <c r="E548" s="168">
        <v>0</v>
      </c>
      <c r="F548" s="169"/>
      <c r="G548" s="20"/>
    </row>
    <row r="549" spans="1:7" ht="20.25" customHeight="1" hidden="1">
      <c r="A549" s="32" t="s">
        <v>19</v>
      </c>
      <c r="B549" s="103"/>
      <c r="C549" s="160">
        <v>2565</v>
      </c>
      <c r="D549" s="162"/>
      <c r="E549" s="157">
        <v>0</v>
      </c>
      <c r="F549" s="158"/>
      <c r="G549" s="20"/>
    </row>
    <row r="550" spans="1:7" ht="20.25">
      <c r="A550" s="187" t="s">
        <v>233</v>
      </c>
      <c r="B550" s="188"/>
      <c r="C550" s="188"/>
      <c r="D550" s="188"/>
      <c r="E550" s="188"/>
      <c r="F550" s="189"/>
      <c r="G550" s="20"/>
    </row>
    <row r="551" spans="1:7" ht="40.5">
      <c r="A551" s="32" t="s">
        <v>334</v>
      </c>
      <c r="B551" s="44"/>
      <c r="C551" s="160">
        <v>2900</v>
      </c>
      <c r="D551" s="162"/>
      <c r="E551" s="157">
        <v>0</v>
      </c>
      <c r="F551" s="158"/>
      <c r="G551" s="20"/>
    </row>
    <row r="552" spans="1:7" ht="40.5">
      <c r="A552" s="32" t="s">
        <v>335</v>
      </c>
      <c r="B552" s="103"/>
      <c r="C552" s="160">
        <v>3300</v>
      </c>
      <c r="D552" s="162"/>
      <c r="E552" s="157">
        <v>0</v>
      </c>
      <c r="F552" s="158"/>
      <c r="G552" s="20"/>
    </row>
    <row r="553" spans="1:6" ht="24.75" customHeight="1">
      <c r="A553" s="32" t="s">
        <v>336</v>
      </c>
      <c r="B553" s="103"/>
      <c r="C553" s="160">
        <v>7150</v>
      </c>
      <c r="D553" s="162"/>
      <c r="E553" s="157">
        <v>0</v>
      </c>
      <c r="F553" s="158"/>
    </row>
    <row r="554" spans="1:6" ht="24.75" customHeight="1">
      <c r="A554" s="32" t="s">
        <v>337</v>
      </c>
      <c r="B554" s="103"/>
      <c r="C554" s="160">
        <v>10950</v>
      </c>
      <c r="D554" s="162"/>
      <c r="E554" s="157">
        <v>0</v>
      </c>
      <c r="F554" s="158"/>
    </row>
    <row r="555" spans="1:6" ht="23.25" customHeight="1">
      <c r="A555" s="32" t="s">
        <v>338</v>
      </c>
      <c r="B555" s="103"/>
      <c r="C555" s="160">
        <v>7550</v>
      </c>
      <c r="D555" s="162"/>
      <c r="E555" s="157">
        <v>0</v>
      </c>
      <c r="F555" s="158"/>
    </row>
    <row r="556" spans="1:6" ht="40.5">
      <c r="A556" s="32" t="s">
        <v>339</v>
      </c>
      <c r="B556" s="103"/>
      <c r="C556" s="160">
        <v>11350</v>
      </c>
      <c r="D556" s="162"/>
      <c r="E556" s="157">
        <v>0</v>
      </c>
      <c r="F556" s="158"/>
    </row>
    <row r="557" spans="1:6" ht="20.25">
      <c r="A557" s="32" t="s">
        <v>340</v>
      </c>
      <c r="B557" s="103"/>
      <c r="C557" s="160">
        <v>1350</v>
      </c>
      <c r="D557" s="162"/>
      <c r="E557" s="157">
        <v>0</v>
      </c>
      <c r="F557" s="177"/>
    </row>
    <row r="558" spans="1:6" ht="20.25">
      <c r="A558" s="32" t="s">
        <v>344</v>
      </c>
      <c r="B558" s="103"/>
      <c r="C558" s="160">
        <v>1110</v>
      </c>
      <c r="D558" s="162"/>
      <c r="E558" s="157">
        <v>0.1</v>
      </c>
      <c r="F558" s="158"/>
    </row>
    <row r="559" spans="1:6" ht="20.25">
      <c r="A559" s="32" t="s">
        <v>234</v>
      </c>
      <c r="B559" s="103"/>
      <c r="C559" s="160">
        <v>14700</v>
      </c>
      <c r="D559" s="162"/>
      <c r="E559" s="185">
        <v>0</v>
      </c>
      <c r="F559" s="186"/>
    </row>
    <row r="560" spans="1:6" ht="40.5">
      <c r="A560" s="32" t="s">
        <v>235</v>
      </c>
      <c r="B560" s="103"/>
      <c r="C560" s="160">
        <v>4200</v>
      </c>
      <c r="D560" s="162"/>
      <c r="E560" s="157">
        <v>0.1</v>
      </c>
      <c r="F560" s="158"/>
    </row>
    <row r="561" spans="1:6" ht="40.5">
      <c r="A561" s="32" t="s">
        <v>236</v>
      </c>
      <c r="B561" s="103"/>
      <c r="C561" s="160">
        <v>5500</v>
      </c>
      <c r="D561" s="162"/>
      <c r="E561" s="157">
        <v>0.1</v>
      </c>
      <c r="F561" s="158"/>
    </row>
    <row r="562" spans="1:6" ht="40.5">
      <c r="A562" s="32" t="s">
        <v>237</v>
      </c>
      <c r="B562" s="103"/>
      <c r="C562" s="160">
        <v>3800</v>
      </c>
      <c r="D562" s="162"/>
      <c r="E562" s="157">
        <v>0.1</v>
      </c>
      <c r="F562" s="158"/>
    </row>
    <row r="563" spans="1:6" ht="40.5">
      <c r="A563" s="32" t="s">
        <v>238</v>
      </c>
      <c r="B563" s="103"/>
      <c r="C563" s="160">
        <v>5100</v>
      </c>
      <c r="D563" s="162"/>
      <c r="E563" s="157">
        <v>0.1</v>
      </c>
      <c r="F563" s="158"/>
    </row>
    <row r="564" spans="1:6" ht="40.5">
      <c r="A564" s="32" t="s">
        <v>262</v>
      </c>
      <c r="B564" s="103"/>
      <c r="C564" s="160" t="s">
        <v>405</v>
      </c>
      <c r="D564" s="162"/>
      <c r="E564" s="157">
        <v>0.1</v>
      </c>
      <c r="F564" s="158"/>
    </row>
    <row r="565" spans="1:6" ht="60.75">
      <c r="A565" s="32" t="s">
        <v>263</v>
      </c>
      <c r="B565" s="103"/>
      <c r="C565" s="160" t="s">
        <v>406</v>
      </c>
      <c r="D565" s="162"/>
      <c r="E565" s="157">
        <v>0</v>
      </c>
      <c r="F565" s="158"/>
    </row>
    <row r="566" spans="1:6" ht="60.75">
      <c r="A566" s="32" t="s">
        <v>264</v>
      </c>
      <c r="B566" s="103"/>
      <c r="C566" s="160">
        <v>19800</v>
      </c>
      <c r="D566" s="162"/>
      <c r="E566" s="157">
        <v>0</v>
      </c>
      <c r="F566" s="158"/>
    </row>
    <row r="567" spans="1:6" ht="81">
      <c r="A567" s="32" t="s">
        <v>265</v>
      </c>
      <c r="B567" s="103"/>
      <c r="C567" s="160">
        <v>21100</v>
      </c>
      <c r="D567" s="162"/>
      <c r="E567" s="157">
        <v>0</v>
      </c>
      <c r="F567" s="158"/>
    </row>
    <row r="568" spans="1:6" ht="81">
      <c r="A568" s="32" t="s">
        <v>524</v>
      </c>
      <c r="B568" s="103"/>
      <c r="C568" s="160" t="s">
        <v>523</v>
      </c>
      <c r="D568" s="162"/>
      <c r="E568" s="157">
        <v>0</v>
      </c>
      <c r="F568" s="158"/>
    </row>
    <row r="569" spans="1:6" ht="20.25">
      <c r="A569" s="32" t="s">
        <v>283</v>
      </c>
      <c r="B569" s="103"/>
      <c r="C569" s="160" t="s">
        <v>286</v>
      </c>
      <c r="D569" s="162"/>
      <c r="E569" s="157">
        <v>0</v>
      </c>
      <c r="F569" s="158"/>
    </row>
    <row r="570" spans="1:6" ht="20.25">
      <c r="A570" s="32" t="s">
        <v>284</v>
      </c>
      <c r="B570" s="103"/>
      <c r="C570" s="160" t="s">
        <v>287</v>
      </c>
      <c r="D570" s="162"/>
      <c r="E570" s="157">
        <v>0</v>
      </c>
      <c r="F570" s="158"/>
    </row>
    <row r="571" spans="1:6" ht="20.25">
      <c r="A571" s="32" t="s">
        <v>285</v>
      </c>
      <c r="B571" s="103"/>
      <c r="C571" s="160" t="s">
        <v>288</v>
      </c>
      <c r="D571" s="162"/>
      <c r="E571" s="157">
        <v>0</v>
      </c>
      <c r="F571" s="158"/>
    </row>
    <row r="572" spans="1:6" ht="81">
      <c r="A572" s="32" t="s">
        <v>553</v>
      </c>
      <c r="B572" s="103"/>
      <c r="C572" s="160" t="s">
        <v>554</v>
      </c>
      <c r="D572" s="162"/>
      <c r="E572" s="157">
        <v>0</v>
      </c>
      <c r="F572" s="158"/>
    </row>
    <row r="573" spans="1:6" ht="20.25">
      <c r="A573" s="32" t="s">
        <v>266</v>
      </c>
      <c r="B573" s="103"/>
      <c r="C573" s="160">
        <v>4800</v>
      </c>
      <c r="D573" s="162"/>
      <c r="E573" s="157">
        <v>0</v>
      </c>
      <c r="F573" s="158"/>
    </row>
    <row r="574" spans="1:6" ht="20.25">
      <c r="A574" s="130"/>
      <c r="B574" s="97"/>
      <c r="C574" s="131"/>
      <c r="D574" s="131"/>
      <c r="E574" s="132"/>
      <c r="F574" s="132"/>
    </row>
    <row r="575" spans="1:6" ht="12.75">
      <c r="A575" s="286" t="s">
        <v>20</v>
      </c>
      <c r="B575" s="286"/>
      <c r="C575" s="286"/>
      <c r="D575" s="286"/>
      <c r="E575" s="286"/>
      <c r="F575" s="286"/>
    </row>
    <row r="576" spans="1:6" ht="12.75">
      <c r="A576" s="286"/>
      <c r="B576" s="286"/>
      <c r="C576" s="286"/>
      <c r="D576" s="286"/>
      <c r="E576" s="286"/>
      <c r="F576" s="286"/>
    </row>
    <row r="577" spans="1:6" ht="12.75">
      <c r="A577" s="286"/>
      <c r="B577" s="286"/>
      <c r="C577" s="286"/>
      <c r="D577" s="286"/>
      <c r="E577" s="286"/>
      <c r="F577" s="286"/>
    </row>
    <row r="578" spans="1:6" ht="12.75">
      <c r="A578" s="286"/>
      <c r="B578" s="286"/>
      <c r="C578" s="286"/>
      <c r="D578" s="286"/>
      <c r="E578" s="286"/>
      <c r="F578" s="286"/>
    </row>
    <row r="579" spans="1:6" ht="12.75">
      <c r="A579" s="286"/>
      <c r="B579" s="286"/>
      <c r="C579" s="286"/>
      <c r="D579" s="286"/>
      <c r="E579" s="286"/>
      <c r="F579" s="286"/>
    </row>
    <row r="580" spans="1:6" ht="12.75">
      <c r="A580" s="286"/>
      <c r="B580" s="286"/>
      <c r="C580" s="286"/>
      <c r="D580" s="286"/>
      <c r="E580" s="286"/>
      <c r="F580" s="286"/>
    </row>
    <row r="581" spans="1:6" ht="12.75">
      <c r="A581" s="286"/>
      <c r="B581" s="286"/>
      <c r="C581" s="286"/>
      <c r="D581" s="286"/>
      <c r="E581" s="286"/>
      <c r="F581" s="286"/>
    </row>
    <row r="582" spans="1:6" ht="12.75">
      <c r="A582" s="286"/>
      <c r="B582" s="286"/>
      <c r="C582" s="286"/>
      <c r="D582" s="286"/>
      <c r="E582" s="286"/>
      <c r="F582" s="286"/>
    </row>
    <row r="583" spans="1:6" ht="12.75">
      <c r="A583" s="286"/>
      <c r="B583" s="286"/>
      <c r="C583" s="286"/>
      <c r="D583" s="286"/>
      <c r="E583" s="286"/>
      <c r="F583" s="286"/>
    </row>
    <row r="584" spans="1:6" ht="12.75">
      <c r="A584" s="286"/>
      <c r="B584" s="286"/>
      <c r="C584" s="286"/>
      <c r="D584" s="286"/>
      <c r="E584" s="286"/>
      <c r="F584" s="286"/>
    </row>
    <row r="585" spans="1:6" ht="12.75">
      <c r="A585" s="286"/>
      <c r="B585" s="286"/>
      <c r="C585" s="286"/>
      <c r="D585" s="286"/>
      <c r="E585" s="286"/>
      <c r="F585" s="286"/>
    </row>
    <row r="586" spans="1:6" ht="12.75">
      <c r="A586" s="286"/>
      <c r="B586" s="286"/>
      <c r="C586" s="286"/>
      <c r="D586" s="286"/>
      <c r="E586" s="286"/>
      <c r="F586" s="286"/>
    </row>
    <row r="587" spans="1:6" ht="12.75">
      <c r="A587" s="286"/>
      <c r="B587" s="286"/>
      <c r="C587" s="286"/>
      <c r="D587" s="286"/>
      <c r="E587" s="286"/>
      <c r="F587" s="286"/>
    </row>
    <row r="588" spans="1:6" ht="12.75">
      <c r="A588" s="286"/>
      <c r="B588" s="286"/>
      <c r="C588" s="286"/>
      <c r="D588" s="286"/>
      <c r="E588" s="286"/>
      <c r="F588" s="286"/>
    </row>
    <row r="589" spans="1:6" ht="12.75">
      <c r="A589" s="286"/>
      <c r="B589" s="286"/>
      <c r="C589" s="286"/>
      <c r="D589" s="286"/>
      <c r="E589" s="286"/>
      <c r="F589" s="286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  <row r="1607" spans="3:4" ht="12.75">
      <c r="C1607" s="5"/>
      <c r="D1607" s="5"/>
    </row>
    <row r="1608" spans="3:4" ht="12.75">
      <c r="C1608" s="5"/>
      <c r="D1608" s="5"/>
    </row>
    <row r="1609" spans="3:4" ht="12.75">
      <c r="C1609" s="5"/>
      <c r="D1609" s="5"/>
    </row>
    <row r="1610" spans="3:4" ht="12.75">
      <c r="C1610" s="5"/>
      <c r="D1610" s="5"/>
    </row>
    <row r="1611" spans="3:4" ht="12.75">
      <c r="C1611" s="5"/>
      <c r="D1611" s="5"/>
    </row>
    <row r="1612" spans="3:4" ht="12.75">
      <c r="C1612" s="5"/>
      <c r="D1612" s="5"/>
    </row>
    <row r="1613" spans="3:4" ht="12.75">
      <c r="C1613" s="5"/>
      <c r="D1613" s="5"/>
    </row>
    <row r="1614" spans="3:4" ht="12.75">
      <c r="C1614" s="5"/>
      <c r="D1614" s="5"/>
    </row>
    <row r="1615" spans="3:4" ht="12.75">
      <c r="C1615" s="5"/>
      <c r="D1615" s="5"/>
    </row>
    <row r="1616" spans="3:4" ht="12.75">
      <c r="C1616" s="5"/>
      <c r="D1616" s="5"/>
    </row>
    <row r="1617" spans="3:4" ht="12.75">
      <c r="C1617" s="5"/>
      <c r="D1617" s="5"/>
    </row>
    <row r="1618" spans="3:4" ht="12.75">
      <c r="C1618" s="5"/>
      <c r="D1618" s="5"/>
    </row>
    <row r="1619" spans="3:4" ht="12.75">
      <c r="C1619" s="5"/>
      <c r="D1619" s="5"/>
    </row>
    <row r="1620" spans="3:4" ht="12.75">
      <c r="C1620" s="5"/>
      <c r="D1620" s="5"/>
    </row>
    <row r="1621" spans="3:4" ht="12.75">
      <c r="C1621" s="5"/>
      <c r="D1621" s="5"/>
    </row>
    <row r="1622" spans="3:4" ht="12.75">
      <c r="C1622" s="5"/>
      <c r="D1622" s="5"/>
    </row>
    <row r="1623" spans="3:4" ht="12.75">
      <c r="C1623" s="5"/>
      <c r="D1623" s="5"/>
    </row>
    <row r="1624" spans="3:4" ht="12.75">
      <c r="C1624" s="5"/>
      <c r="D1624" s="5"/>
    </row>
    <row r="1625" spans="3:4" ht="12.75">
      <c r="C1625" s="5"/>
      <c r="D1625" s="5"/>
    </row>
    <row r="1626" spans="3:4" ht="12.75">
      <c r="C1626" s="5"/>
      <c r="D1626" s="5"/>
    </row>
    <row r="1627" spans="3:4" ht="12.75">
      <c r="C1627" s="5"/>
      <c r="D1627" s="5"/>
    </row>
    <row r="1628" spans="3:4" ht="12.75">
      <c r="C1628" s="5"/>
      <c r="D1628" s="5"/>
    </row>
    <row r="1629" spans="3:4" ht="12.75">
      <c r="C1629" s="5"/>
      <c r="D1629" s="5"/>
    </row>
    <row r="1630" spans="3:4" ht="12.75">
      <c r="C1630" s="5"/>
      <c r="D1630" s="5"/>
    </row>
    <row r="1631" spans="3:4" ht="12.75">
      <c r="C1631" s="5"/>
      <c r="D1631" s="5"/>
    </row>
    <row r="1632" spans="3:4" ht="12.75">
      <c r="C1632" s="5"/>
      <c r="D1632" s="5"/>
    </row>
    <row r="1633" spans="3:4" ht="12.75">
      <c r="C1633" s="5"/>
      <c r="D1633" s="5"/>
    </row>
    <row r="1634" spans="3:4" ht="12.75">
      <c r="C1634" s="5"/>
      <c r="D1634" s="5"/>
    </row>
    <row r="1635" spans="3:4" ht="12.75">
      <c r="C1635" s="5"/>
      <c r="D1635" s="5"/>
    </row>
    <row r="1636" spans="3:4" ht="12.75">
      <c r="C1636" s="5"/>
      <c r="D1636" s="5"/>
    </row>
    <row r="1637" spans="3:4" ht="12.75">
      <c r="C1637" s="5"/>
      <c r="D1637" s="5"/>
    </row>
    <row r="1638" spans="3:4" ht="12.75">
      <c r="C1638" s="5"/>
      <c r="D1638" s="5"/>
    </row>
    <row r="1639" spans="3:4" ht="12.75">
      <c r="C1639" s="5"/>
      <c r="D1639" s="5"/>
    </row>
    <row r="1640" spans="3:4" ht="12.75">
      <c r="C1640" s="5"/>
      <c r="D1640" s="5"/>
    </row>
    <row r="1641" spans="3:4" ht="12.75">
      <c r="C1641" s="5"/>
      <c r="D1641" s="5"/>
    </row>
    <row r="1642" spans="3:4" ht="12.75">
      <c r="C1642" s="5"/>
      <c r="D1642" s="5"/>
    </row>
    <row r="1643" spans="3:4" ht="12.75">
      <c r="C1643" s="5"/>
      <c r="D1643" s="5"/>
    </row>
    <row r="1644" spans="3:4" ht="12.75">
      <c r="C1644" s="5"/>
      <c r="D1644" s="5"/>
    </row>
    <row r="1645" spans="3:4" ht="12.75">
      <c r="C1645" s="5"/>
      <c r="D1645" s="5"/>
    </row>
    <row r="1646" spans="3:4" ht="12.75">
      <c r="C1646" s="5"/>
      <c r="D1646" s="5"/>
    </row>
    <row r="1647" spans="3:4" ht="12.75">
      <c r="C1647" s="5"/>
      <c r="D1647" s="5"/>
    </row>
    <row r="1648" spans="3:4" ht="12.75">
      <c r="C1648" s="5"/>
      <c r="D1648" s="5"/>
    </row>
    <row r="1649" spans="3:4" ht="12.75">
      <c r="C1649" s="5"/>
      <c r="D1649" s="5"/>
    </row>
    <row r="1650" spans="3:4" ht="12.75">
      <c r="C1650" s="5"/>
      <c r="D1650" s="5"/>
    </row>
    <row r="1651" spans="3:4" ht="12.75">
      <c r="C1651" s="5"/>
      <c r="D1651" s="5"/>
    </row>
    <row r="1652" spans="3:4" ht="12.75">
      <c r="C1652" s="5"/>
      <c r="D1652" s="5"/>
    </row>
    <row r="1653" spans="3:4" ht="12.75">
      <c r="C1653" s="5"/>
      <c r="D1653" s="5"/>
    </row>
    <row r="1654" spans="3:4" ht="12.75">
      <c r="C1654" s="5"/>
      <c r="D1654" s="5"/>
    </row>
    <row r="1655" spans="3:4" ht="12.75">
      <c r="C1655" s="5"/>
      <c r="D1655" s="5"/>
    </row>
    <row r="1656" spans="3:4" ht="12.75">
      <c r="C1656" s="5"/>
      <c r="D1656" s="5"/>
    </row>
    <row r="1657" spans="3:4" ht="12.75">
      <c r="C1657" s="5"/>
      <c r="D1657" s="5"/>
    </row>
    <row r="1658" spans="3:4" ht="12.75">
      <c r="C1658" s="5"/>
      <c r="D1658" s="5"/>
    </row>
    <row r="1659" spans="3:4" ht="12.75">
      <c r="C1659" s="5"/>
      <c r="D1659" s="5"/>
    </row>
    <row r="1660" spans="3:4" ht="12.75">
      <c r="C1660" s="5"/>
      <c r="D1660" s="5"/>
    </row>
    <row r="1661" spans="3:4" ht="12.75">
      <c r="C1661" s="5"/>
      <c r="D1661" s="5"/>
    </row>
    <row r="1662" spans="3:4" ht="12.75">
      <c r="C1662" s="5"/>
      <c r="D1662" s="5"/>
    </row>
    <row r="1663" spans="3:4" ht="12.75">
      <c r="C1663" s="5"/>
      <c r="D1663" s="5"/>
    </row>
    <row r="1664" spans="3:4" ht="12.75">
      <c r="C1664" s="5"/>
      <c r="D1664" s="5"/>
    </row>
    <row r="1665" spans="3:4" ht="12.75">
      <c r="C1665" s="5"/>
      <c r="D1665" s="5"/>
    </row>
    <row r="1666" spans="3:4" ht="12.75">
      <c r="C1666" s="5"/>
      <c r="D1666" s="5"/>
    </row>
    <row r="1667" spans="3:4" ht="12.75">
      <c r="C1667" s="5"/>
      <c r="D1667" s="5"/>
    </row>
    <row r="1668" spans="3:4" ht="12.75">
      <c r="C1668" s="5"/>
      <c r="D1668" s="5"/>
    </row>
    <row r="1669" spans="3:4" ht="12.75">
      <c r="C1669" s="5"/>
      <c r="D1669" s="5"/>
    </row>
    <row r="1670" spans="3:4" ht="12.75">
      <c r="C1670" s="5"/>
      <c r="D1670" s="5"/>
    </row>
    <row r="1671" spans="3:4" ht="12.75">
      <c r="C1671" s="5"/>
      <c r="D1671" s="5"/>
    </row>
    <row r="1672" spans="3:4" ht="12.75">
      <c r="C1672" s="5"/>
      <c r="D1672" s="5"/>
    </row>
    <row r="1673" spans="3:4" ht="12.75">
      <c r="C1673" s="5"/>
      <c r="D1673" s="5"/>
    </row>
    <row r="1674" spans="3:4" ht="12.75">
      <c r="C1674" s="5"/>
      <c r="D1674" s="5"/>
    </row>
    <row r="1675" spans="3:4" ht="12.75">
      <c r="C1675" s="5"/>
      <c r="D1675" s="5"/>
    </row>
    <row r="1676" spans="3:4" ht="12.75">
      <c r="C1676" s="5"/>
      <c r="D1676" s="5"/>
    </row>
    <row r="1677" spans="3:4" ht="12.75">
      <c r="C1677" s="5"/>
      <c r="D1677" s="5"/>
    </row>
    <row r="1678" spans="3:4" ht="12.75">
      <c r="C1678" s="5"/>
      <c r="D1678" s="5"/>
    </row>
    <row r="1679" spans="3:4" ht="12.75">
      <c r="C1679" s="5"/>
      <c r="D1679" s="5"/>
    </row>
    <row r="1680" spans="3:4" ht="12.75">
      <c r="C1680" s="5"/>
      <c r="D1680" s="5"/>
    </row>
    <row r="1681" spans="3:4" ht="12.75">
      <c r="C1681" s="5"/>
      <c r="D1681" s="5"/>
    </row>
    <row r="1682" spans="3:4" ht="12.75">
      <c r="C1682" s="5"/>
      <c r="D1682" s="5"/>
    </row>
    <row r="1683" spans="3:4" ht="12.75">
      <c r="C1683" s="5"/>
      <c r="D1683" s="5"/>
    </row>
    <row r="1684" spans="3:4" ht="12.75">
      <c r="C1684" s="5"/>
      <c r="D1684" s="5"/>
    </row>
    <row r="1685" spans="3:4" ht="12.75">
      <c r="C1685" s="5"/>
      <c r="D1685" s="5"/>
    </row>
    <row r="1686" spans="3:4" ht="12.75">
      <c r="C1686" s="5"/>
      <c r="D1686" s="5"/>
    </row>
    <row r="1687" spans="3:4" ht="12.75">
      <c r="C1687" s="5"/>
      <c r="D1687" s="5"/>
    </row>
    <row r="1688" spans="3:4" ht="12.75">
      <c r="C1688" s="5"/>
      <c r="D1688" s="5"/>
    </row>
    <row r="1689" spans="3:4" ht="12.75">
      <c r="C1689" s="5"/>
      <c r="D1689" s="5"/>
    </row>
    <row r="1690" spans="3:4" ht="12.75">
      <c r="C1690" s="5"/>
      <c r="D1690" s="5"/>
    </row>
    <row r="1691" spans="3:4" ht="12.75">
      <c r="C1691" s="5"/>
      <c r="D1691" s="5"/>
    </row>
    <row r="1692" spans="3:4" ht="12.75">
      <c r="C1692" s="5"/>
      <c r="D1692" s="5"/>
    </row>
    <row r="1693" spans="3:4" ht="12.75">
      <c r="C1693" s="5"/>
      <c r="D1693" s="5"/>
    </row>
    <row r="1694" spans="3:4" ht="12.75">
      <c r="C1694" s="5"/>
      <c r="D1694" s="5"/>
    </row>
    <row r="1695" spans="3:4" ht="12.75">
      <c r="C1695" s="5"/>
      <c r="D1695" s="5"/>
    </row>
    <row r="1696" spans="3:4" ht="12.75">
      <c r="C1696" s="5"/>
      <c r="D1696" s="5"/>
    </row>
    <row r="1697" spans="3:4" ht="12.75">
      <c r="C1697" s="5"/>
      <c r="D1697" s="5"/>
    </row>
    <row r="1698" spans="3:4" ht="12.75">
      <c r="C1698" s="5"/>
      <c r="D1698" s="5"/>
    </row>
    <row r="1699" spans="3:4" ht="12.75">
      <c r="C1699" s="5"/>
      <c r="D1699" s="5"/>
    </row>
    <row r="1700" spans="3:4" ht="12.75">
      <c r="C1700" s="5"/>
      <c r="D1700" s="5"/>
    </row>
    <row r="1701" spans="3:4" ht="12.75">
      <c r="C1701" s="5"/>
      <c r="D1701" s="5"/>
    </row>
    <row r="1702" spans="3:4" ht="12.75">
      <c r="C1702" s="5"/>
      <c r="D1702" s="5"/>
    </row>
    <row r="1703" spans="3:4" ht="12.75">
      <c r="C1703" s="5"/>
      <c r="D1703" s="5"/>
    </row>
    <row r="1704" spans="3:4" ht="12.75">
      <c r="C1704" s="5"/>
      <c r="D1704" s="5"/>
    </row>
    <row r="1705" spans="3:4" ht="12.75">
      <c r="C1705" s="5"/>
      <c r="D1705" s="5"/>
    </row>
    <row r="1706" spans="3:4" ht="12.75">
      <c r="C1706" s="5"/>
      <c r="D1706" s="5"/>
    </row>
    <row r="1707" spans="3:4" ht="12.75">
      <c r="C1707" s="5"/>
      <c r="D1707" s="5"/>
    </row>
    <row r="1708" spans="3:4" ht="12.75">
      <c r="C1708" s="5"/>
      <c r="D1708" s="5"/>
    </row>
    <row r="1709" spans="3:4" ht="12.75">
      <c r="C1709" s="5"/>
      <c r="D1709" s="5"/>
    </row>
    <row r="1710" spans="3:4" ht="12.75">
      <c r="C1710" s="5"/>
      <c r="D1710" s="5"/>
    </row>
    <row r="1711" spans="3:4" ht="12.75">
      <c r="C1711" s="5"/>
      <c r="D1711" s="5"/>
    </row>
    <row r="1712" spans="3:4" ht="12.75">
      <c r="C1712" s="5"/>
      <c r="D1712" s="5"/>
    </row>
    <row r="1713" spans="3:4" ht="12.75">
      <c r="C1713" s="5"/>
      <c r="D1713" s="5"/>
    </row>
    <row r="1714" spans="3:4" ht="12.75">
      <c r="C1714" s="5"/>
      <c r="D1714" s="5"/>
    </row>
    <row r="1715" spans="3:4" ht="12.75">
      <c r="C1715" s="5"/>
      <c r="D1715" s="5"/>
    </row>
    <row r="1716" spans="3:4" ht="12.75">
      <c r="C1716" s="5"/>
      <c r="D1716" s="5"/>
    </row>
    <row r="1717" spans="3:4" ht="12.75">
      <c r="C1717" s="5"/>
      <c r="D1717" s="5"/>
    </row>
    <row r="1718" spans="3:4" ht="12.75">
      <c r="C1718" s="5"/>
      <c r="D1718" s="5"/>
    </row>
    <row r="1719" spans="3:4" ht="12.75">
      <c r="C1719" s="5"/>
      <c r="D1719" s="5"/>
    </row>
    <row r="1720" spans="3:4" ht="12.75">
      <c r="C1720" s="5"/>
      <c r="D1720" s="5"/>
    </row>
    <row r="1721" spans="3:4" ht="12.75">
      <c r="C1721" s="5"/>
      <c r="D1721" s="5"/>
    </row>
    <row r="1722" spans="3:4" ht="12.75">
      <c r="C1722" s="5"/>
      <c r="D1722" s="5"/>
    </row>
    <row r="1723" spans="3:4" ht="12.75">
      <c r="C1723" s="5"/>
      <c r="D1723" s="5"/>
    </row>
    <row r="1724" spans="3:4" ht="12.75">
      <c r="C1724" s="5"/>
      <c r="D1724" s="5"/>
    </row>
    <row r="1725" spans="3:4" ht="12.75">
      <c r="C1725" s="5"/>
      <c r="D1725" s="5"/>
    </row>
    <row r="1726" spans="3:4" ht="12.75">
      <c r="C1726" s="5"/>
      <c r="D1726" s="5"/>
    </row>
    <row r="1727" spans="3:4" ht="12.75">
      <c r="C1727" s="5"/>
      <c r="D1727" s="5"/>
    </row>
    <row r="1728" spans="3:4" ht="12.75">
      <c r="C1728" s="5"/>
      <c r="D1728" s="5"/>
    </row>
    <row r="1729" spans="3:4" ht="12.75">
      <c r="C1729" s="5"/>
      <c r="D1729" s="5"/>
    </row>
    <row r="1730" spans="3:4" ht="12.75">
      <c r="C1730" s="5"/>
      <c r="D1730" s="5"/>
    </row>
    <row r="1731" spans="3:4" ht="12.75">
      <c r="C1731" s="5"/>
      <c r="D1731" s="5"/>
    </row>
    <row r="1732" spans="3:4" ht="12.75">
      <c r="C1732" s="5"/>
      <c r="D1732" s="5"/>
    </row>
    <row r="1733" spans="3:4" ht="12.75">
      <c r="C1733" s="5"/>
      <c r="D1733" s="5"/>
    </row>
    <row r="1734" spans="3:4" ht="12.75">
      <c r="C1734" s="5"/>
      <c r="D1734" s="5"/>
    </row>
    <row r="1735" spans="3:4" ht="12.75">
      <c r="C1735" s="5"/>
      <c r="D1735" s="5"/>
    </row>
    <row r="1736" spans="3:4" ht="12.75">
      <c r="C1736" s="5"/>
      <c r="D1736" s="5"/>
    </row>
    <row r="1737" spans="3:4" ht="12.75">
      <c r="C1737" s="5"/>
      <c r="D1737" s="5"/>
    </row>
    <row r="1738" spans="3:4" ht="12.75">
      <c r="C1738" s="5"/>
      <c r="D1738" s="5"/>
    </row>
    <row r="1739" spans="3:4" ht="12.75">
      <c r="C1739" s="5"/>
      <c r="D1739" s="5"/>
    </row>
    <row r="1740" spans="3:4" ht="12.75">
      <c r="C1740" s="5"/>
      <c r="D1740" s="5"/>
    </row>
    <row r="1741" spans="3:4" ht="12.75">
      <c r="C1741" s="5"/>
      <c r="D1741" s="5"/>
    </row>
    <row r="1742" spans="3:4" ht="12.75">
      <c r="C1742" s="5"/>
      <c r="D1742" s="5"/>
    </row>
    <row r="1743" spans="3:4" ht="12.75">
      <c r="C1743" s="5"/>
      <c r="D1743" s="5"/>
    </row>
    <row r="1744" spans="3:4" ht="12.75">
      <c r="C1744" s="5"/>
      <c r="D1744" s="5"/>
    </row>
    <row r="1745" spans="3:4" ht="12.75">
      <c r="C1745" s="5"/>
      <c r="D1745" s="5"/>
    </row>
    <row r="1746" spans="3:4" ht="12.75">
      <c r="C1746" s="5"/>
      <c r="D1746" s="5"/>
    </row>
    <row r="1747" spans="3:4" ht="12.75">
      <c r="C1747" s="5"/>
      <c r="D1747" s="5"/>
    </row>
    <row r="1748" spans="3:4" ht="12.75">
      <c r="C1748" s="5"/>
      <c r="D1748" s="5"/>
    </row>
    <row r="1749" spans="3:4" ht="12.75">
      <c r="C1749" s="5"/>
      <c r="D1749" s="5"/>
    </row>
    <row r="1750" spans="3:4" ht="12.75">
      <c r="C1750" s="5"/>
      <c r="D1750" s="5"/>
    </row>
    <row r="1751" spans="3:4" ht="12.75">
      <c r="C1751" s="5"/>
      <c r="D1751" s="5"/>
    </row>
    <row r="1752" spans="3:4" ht="12.75">
      <c r="C1752" s="5"/>
      <c r="D1752" s="5"/>
    </row>
    <row r="1753" spans="3:4" ht="12.75">
      <c r="C1753" s="5"/>
      <c r="D1753" s="5"/>
    </row>
    <row r="1754" spans="3:4" ht="12.75">
      <c r="C1754" s="5"/>
      <c r="D1754" s="5"/>
    </row>
    <row r="1755" spans="3:4" ht="12.75">
      <c r="C1755" s="5"/>
      <c r="D1755" s="5"/>
    </row>
    <row r="1756" spans="3:4" ht="12.75">
      <c r="C1756" s="5"/>
      <c r="D1756" s="5"/>
    </row>
    <row r="1757" spans="3:4" ht="12.75">
      <c r="C1757" s="5"/>
      <c r="D1757" s="5"/>
    </row>
    <row r="1758" spans="3:4" ht="12.75">
      <c r="C1758" s="5"/>
      <c r="D1758" s="5"/>
    </row>
    <row r="1759" spans="3:4" ht="12.75">
      <c r="C1759" s="5"/>
      <c r="D1759" s="5"/>
    </row>
    <row r="1760" spans="3:4" ht="12.75">
      <c r="C1760" s="5"/>
      <c r="D1760" s="5"/>
    </row>
    <row r="1761" spans="3:4" ht="12.75">
      <c r="C1761" s="5"/>
      <c r="D1761" s="5"/>
    </row>
    <row r="1762" spans="3:4" ht="12.75">
      <c r="C1762" s="5"/>
      <c r="D1762" s="5"/>
    </row>
    <row r="1763" spans="3:4" ht="12.75">
      <c r="C1763" s="5"/>
      <c r="D1763" s="5"/>
    </row>
    <row r="1764" spans="3:4" ht="12.75">
      <c r="C1764" s="5"/>
      <c r="D1764" s="5"/>
    </row>
    <row r="1765" spans="3:4" ht="12.75">
      <c r="C1765" s="5"/>
      <c r="D1765" s="5"/>
    </row>
    <row r="1766" spans="3:4" ht="12.75">
      <c r="C1766" s="5"/>
      <c r="D1766" s="5"/>
    </row>
    <row r="1767" spans="3:4" ht="12.75">
      <c r="C1767" s="5"/>
      <c r="D1767" s="5"/>
    </row>
    <row r="1768" spans="3:4" ht="12.75">
      <c r="C1768" s="5"/>
      <c r="D1768" s="5"/>
    </row>
    <row r="1769" spans="3:4" ht="12.75">
      <c r="C1769" s="5"/>
      <c r="D1769" s="5"/>
    </row>
    <row r="1770" spans="3:4" ht="12.75">
      <c r="C1770" s="5"/>
      <c r="D1770" s="5"/>
    </row>
    <row r="1771" spans="3:4" ht="12.75">
      <c r="C1771" s="5"/>
      <c r="D1771" s="5"/>
    </row>
    <row r="1772" spans="3:4" ht="12.75">
      <c r="C1772" s="5"/>
      <c r="D1772" s="5"/>
    </row>
    <row r="1773" spans="3:4" ht="12.75">
      <c r="C1773" s="5"/>
      <c r="D1773" s="5"/>
    </row>
    <row r="1774" spans="3:4" ht="12.75">
      <c r="C1774" s="5"/>
      <c r="D1774" s="5"/>
    </row>
    <row r="1775" spans="3:4" ht="12.75">
      <c r="C1775" s="5"/>
      <c r="D1775" s="5"/>
    </row>
    <row r="1776" spans="3:4" ht="12.75">
      <c r="C1776" s="5"/>
      <c r="D1776" s="5"/>
    </row>
    <row r="1777" spans="3:4" ht="12.75">
      <c r="C1777" s="5"/>
      <c r="D1777" s="5"/>
    </row>
    <row r="1778" spans="3:4" ht="12.75">
      <c r="C1778" s="5"/>
      <c r="D1778" s="5"/>
    </row>
    <row r="1779" spans="3:4" ht="12.75">
      <c r="C1779" s="5"/>
      <c r="D1779" s="5"/>
    </row>
    <row r="1780" spans="3:4" ht="12.75">
      <c r="C1780" s="5"/>
      <c r="D1780" s="5"/>
    </row>
    <row r="1781" spans="3:4" ht="12.75">
      <c r="C1781" s="5"/>
      <c r="D1781" s="5"/>
    </row>
    <row r="1782" spans="3:4" ht="12.75">
      <c r="C1782" s="5"/>
      <c r="D1782" s="5"/>
    </row>
    <row r="1783" spans="3:4" ht="12.75">
      <c r="C1783" s="5"/>
      <c r="D1783" s="5"/>
    </row>
    <row r="1784" spans="3:4" ht="12.75">
      <c r="C1784" s="5"/>
      <c r="D1784" s="5"/>
    </row>
    <row r="1785" spans="3:4" ht="12.75">
      <c r="C1785" s="5"/>
      <c r="D1785" s="5"/>
    </row>
    <row r="1786" spans="3:4" ht="12.75">
      <c r="C1786" s="5"/>
      <c r="D1786" s="5"/>
    </row>
    <row r="1787" spans="3:4" ht="12.75">
      <c r="C1787" s="5"/>
      <c r="D1787" s="5"/>
    </row>
    <row r="1788" spans="3:4" ht="12.75">
      <c r="C1788" s="5"/>
      <c r="D1788" s="5"/>
    </row>
    <row r="1789" spans="3:4" ht="12.75">
      <c r="C1789" s="5"/>
      <c r="D1789" s="5"/>
    </row>
    <row r="1790" spans="3:4" ht="12.75">
      <c r="C1790" s="5"/>
      <c r="D1790" s="5"/>
    </row>
    <row r="1791" spans="3:4" ht="12.75">
      <c r="C1791" s="5"/>
      <c r="D1791" s="5"/>
    </row>
    <row r="1792" spans="3:4" ht="12.75">
      <c r="C1792" s="5"/>
      <c r="D1792" s="5"/>
    </row>
    <row r="1793" spans="3:4" ht="12.75">
      <c r="C1793" s="5"/>
      <c r="D1793" s="5"/>
    </row>
    <row r="1794" spans="3:4" ht="12.75">
      <c r="C1794" s="5"/>
      <c r="D1794" s="5"/>
    </row>
    <row r="1795" spans="3:4" ht="12.75">
      <c r="C1795" s="5"/>
      <c r="D1795" s="5"/>
    </row>
    <row r="1796" spans="3:4" ht="12.75">
      <c r="C1796" s="5"/>
      <c r="D1796" s="5"/>
    </row>
    <row r="1797" spans="3:4" ht="12.75">
      <c r="C1797" s="5"/>
      <c r="D1797" s="5"/>
    </row>
    <row r="1798" spans="3:4" ht="12.75">
      <c r="C1798" s="5"/>
      <c r="D1798" s="5"/>
    </row>
    <row r="1799" spans="3:4" ht="12.75">
      <c r="C1799" s="5"/>
      <c r="D1799" s="5"/>
    </row>
    <row r="1800" spans="3:4" ht="12.75">
      <c r="C1800" s="5"/>
      <c r="D1800" s="5"/>
    </row>
    <row r="1801" spans="3:4" ht="12.75">
      <c r="C1801" s="5"/>
      <c r="D1801" s="5"/>
    </row>
    <row r="1802" spans="3:4" ht="12.75">
      <c r="C1802" s="5"/>
      <c r="D1802" s="5"/>
    </row>
    <row r="1803" spans="3:4" ht="12.75">
      <c r="C1803" s="5"/>
      <c r="D1803" s="5"/>
    </row>
    <row r="1804" spans="3:4" ht="12.75">
      <c r="C1804" s="5"/>
      <c r="D1804" s="5"/>
    </row>
    <row r="1805" spans="3:4" ht="12.75">
      <c r="C1805" s="5"/>
      <c r="D1805" s="5"/>
    </row>
    <row r="1806" spans="3:4" ht="12.75">
      <c r="C1806" s="5"/>
      <c r="D1806" s="5"/>
    </row>
    <row r="1807" spans="3:4" ht="12.75">
      <c r="C1807" s="5"/>
      <c r="D1807" s="5"/>
    </row>
    <row r="1808" spans="3:4" ht="12.75">
      <c r="C1808" s="5"/>
      <c r="D1808" s="5"/>
    </row>
    <row r="1809" spans="3:4" ht="12.75">
      <c r="C1809" s="5"/>
      <c r="D1809" s="5"/>
    </row>
    <row r="1810" spans="3:4" ht="12.75">
      <c r="C1810" s="5"/>
      <c r="D1810" s="5"/>
    </row>
    <row r="1811" spans="3:4" ht="12.75">
      <c r="C1811" s="5"/>
      <c r="D1811" s="5"/>
    </row>
    <row r="1812" spans="3:4" ht="12.75">
      <c r="C1812" s="5"/>
      <c r="D1812" s="5"/>
    </row>
    <row r="1813" spans="3:4" ht="12.75">
      <c r="C1813" s="5"/>
      <c r="D1813" s="5"/>
    </row>
    <row r="1814" spans="3:4" ht="12.75">
      <c r="C1814" s="5"/>
      <c r="D1814" s="5"/>
    </row>
    <row r="1815" spans="3:4" ht="12.75">
      <c r="C1815" s="5"/>
      <c r="D1815" s="5"/>
    </row>
    <row r="1816" spans="3:4" ht="12.75">
      <c r="C1816" s="5"/>
      <c r="D1816" s="5"/>
    </row>
    <row r="1817" spans="3:4" ht="12.75">
      <c r="C1817" s="5"/>
      <c r="D1817" s="5"/>
    </row>
    <row r="1818" spans="3:4" ht="12.75">
      <c r="C1818" s="5"/>
      <c r="D1818" s="5"/>
    </row>
    <row r="1819" spans="3:4" ht="12.75">
      <c r="C1819" s="5"/>
      <c r="D1819" s="5"/>
    </row>
    <row r="1820" spans="3:4" ht="12.75">
      <c r="C1820" s="5"/>
      <c r="D1820" s="5"/>
    </row>
    <row r="1821" spans="3:4" ht="12.75">
      <c r="C1821" s="5"/>
      <c r="D1821" s="5"/>
    </row>
    <row r="1822" spans="3:4" ht="12.75">
      <c r="C1822" s="5"/>
      <c r="D1822" s="5"/>
    </row>
    <row r="1823" spans="3:4" ht="12.75">
      <c r="C1823" s="5"/>
      <c r="D1823" s="5"/>
    </row>
    <row r="1824" spans="3:4" ht="12.75">
      <c r="C1824" s="5"/>
      <c r="D1824" s="5"/>
    </row>
    <row r="1825" spans="3:4" ht="12.75">
      <c r="C1825" s="5"/>
      <c r="D1825" s="5"/>
    </row>
    <row r="1826" spans="3:4" ht="12.75">
      <c r="C1826" s="5"/>
      <c r="D1826" s="5"/>
    </row>
    <row r="1827" spans="3:4" ht="12.75">
      <c r="C1827" s="5"/>
      <c r="D1827" s="5"/>
    </row>
    <row r="1828" spans="3:4" ht="12.75">
      <c r="C1828" s="5"/>
      <c r="D1828" s="5"/>
    </row>
    <row r="1829" spans="3:4" ht="12.75">
      <c r="C1829" s="5"/>
      <c r="D1829" s="5"/>
    </row>
    <row r="1830" spans="3:4" ht="12.75">
      <c r="C1830" s="5"/>
      <c r="D1830" s="5"/>
    </row>
    <row r="1831" spans="3:4" ht="12.75">
      <c r="C1831" s="5"/>
      <c r="D1831" s="5"/>
    </row>
    <row r="1832" spans="3:4" ht="12.75">
      <c r="C1832" s="5"/>
      <c r="D1832" s="5"/>
    </row>
    <row r="1833" spans="3:4" ht="12.75">
      <c r="C1833" s="5"/>
      <c r="D1833" s="5"/>
    </row>
    <row r="1834" spans="3:4" ht="12.75">
      <c r="C1834" s="5"/>
      <c r="D1834" s="5"/>
    </row>
    <row r="1835" spans="3:4" ht="12.75">
      <c r="C1835" s="5"/>
      <c r="D1835" s="5"/>
    </row>
    <row r="1836" spans="3:4" ht="12.75">
      <c r="C1836" s="5"/>
      <c r="D1836" s="5"/>
    </row>
    <row r="1837" spans="3:4" ht="12.75">
      <c r="C1837" s="5"/>
      <c r="D1837" s="5"/>
    </row>
    <row r="1838" spans="3:4" ht="12.75">
      <c r="C1838" s="5"/>
      <c r="D1838" s="5"/>
    </row>
    <row r="1839" spans="3:4" ht="12.75">
      <c r="C1839" s="5"/>
      <c r="D1839" s="5"/>
    </row>
    <row r="1840" spans="3:4" ht="12.75">
      <c r="C1840" s="5"/>
      <c r="D1840" s="5"/>
    </row>
    <row r="1841" spans="3:4" ht="12.75">
      <c r="C1841" s="5"/>
      <c r="D1841" s="5"/>
    </row>
    <row r="1842" spans="3:4" ht="12.75">
      <c r="C1842" s="5"/>
      <c r="D1842" s="5"/>
    </row>
    <row r="1843" spans="3:4" ht="12.75">
      <c r="C1843" s="5"/>
      <c r="D1843" s="5"/>
    </row>
    <row r="1844" spans="3:4" ht="12.75">
      <c r="C1844" s="5"/>
      <c r="D1844" s="5"/>
    </row>
    <row r="1845" spans="3:4" ht="12.75">
      <c r="C1845" s="5"/>
      <c r="D1845" s="5"/>
    </row>
    <row r="1846" spans="3:4" ht="12.75">
      <c r="C1846" s="5"/>
      <c r="D1846" s="5"/>
    </row>
    <row r="1847" spans="3:4" ht="12.75">
      <c r="C1847" s="5"/>
      <c r="D1847" s="5"/>
    </row>
    <row r="1848" spans="3:4" ht="12.75">
      <c r="C1848" s="5"/>
      <c r="D1848" s="5"/>
    </row>
    <row r="1849" spans="3:4" ht="12.75">
      <c r="C1849" s="5"/>
      <c r="D1849" s="5"/>
    </row>
    <row r="1850" spans="3:4" ht="12.75">
      <c r="C1850" s="5"/>
      <c r="D1850" s="5"/>
    </row>
    <row r="1851" spans="3:4" ht="12.75">
      <c r="C1851" s="5"/>
      <c r="D1851" s="5"/>
    </row>
    <row r="1852" spans="3:4" ht="12.75">
      <c r="C1852" s="5"/>
      <c r="D1852" s="5"/>
    </row>
    <row r="1853" spans="3:4" ht="12.75">
      <c r="C1853" s="5"/>
      <c r="D1853" s="5"/>
    </row>
    <row r="1854" spans="3:4" ht="12.75">
      <c r="C1854" s="5"/>
      <c r="D1854" s="5"/>
    </row>
    <row r="1855" spans="3:4" ht="12.75">
      <c r="C1855" s="5"/>
      <c r="D1855" s="5"/>
    </row>
    <row r="1856" spans="3:4" ht="12.75">
      <c r="C1856" s="5"/>
      <c r="D1856" s="5"/>
    </row>
    <row r="1857" spans="3:4" ht="12.75">
      <c r="C1857" s="5"/>
      <c r="D1857" s="5"/>
    </row>
    <row r="1858" spans="3:4" ht="12.75">
      <c r="C1858" s="5"/>
      <c r="D1858" s="5"/>
    </row>
    <row r="1859" spans="3:4" ht="12.75">
      <c r="C1859" s="5"/>
      <c r="D1859" s="5"/>
    </row>
    <row r="1860" spans="3:4" ht="12.75">
      <c r="C1860" s="5"/>
      <c r="D1860" s="5"/>
    </row>
    <row r="1861" spans="3:4" ht="12.75">
      <c r="C1861" s="5"/>
      <c r="D1861" s="5"/>
    </row>
    <row r="1862" spans="3:4" ht="12.75">
      <c r="C1862" s="5"/>
      <c r="D1862" s="5"/>
    </row>
    <row r="1863" spans="3:4" ht="12.75">
      <c r="C1863" s="5"/>
      <c r="D1863" s="5"/>
    </row>
    <row r="1864" spans="3:4" ht="12.75">
      <c r="C1864" s="5"/>
      <c r="D1864" s="5"/>
    </row>
    <row r="1865" spans="3:4" ht="12.75">
      <c r="C1865" s="5"/>
      <c r="D1865" s="5"/>
    </row>
    <row r="1866" spans="3:4" ht="12.75">
      <c r="C1866" s="5"/>
      <c r="D1866" s="5"/>
    </row>
    <row r="1867" spans="3:4" ht="12.75">
      <c r="C1867" s="5"/>
      <c r="D1867" s="5"/>
    </row>
    <row r="1868" spans="3:4" ht="12.75">
      <c r="C1868" s="5"/>
      <c r="D1868" s="5"/>
    </row>
    <row r="1869" spans="3:4" ht="12.75">
      <c r="C1869" s="5"/>
      <c r="D1869" s="5"/>
    </row>
    <row r="1870" spans="3:4" ht="12.75">
      <c r="C1870" s="5"/>
      <c r="D1870" s="5"/>
    </row>
    <row r="1871" spans="3:4" ht="12.75">
      <c r="C1871" s="5"/>
      <c r="D1871" s="5"/>
    </row>
    <row r="1872" spans="3:4" ht="12.75">
      <c r="C1872" s="5"/>
      <c r="D1872" s="5"/>
    </row>
    <row r="1873" spans="3:4" ht="12.75">
      <c r="C1873" s="5"/>
      <c r="D1873" s="5"/>
    </row>
    <row r="1874" spans="3:4" ht="12.75">
      <c r="C1874" s="5"/>
      <c r="D1874" s="5"/>
    </row>
    <row r="1875" spans="3:4" ht="12.75">
      <c r="C1875" s="5"/>
      <c r="D1875" s="5"/>
    </row>
    <row r="1876" spans="3:4" ht="12.75">
      <c r="C1876" s="5"/>
      <c r="D1876" s="5"/>
    </row>
    <row r="1877" spans="3:4" ht="12.75">
      <c r="C1877" s="5"/>
      <c r="D1877" s="5"/>
    </row>
    <row r="1878" spans="3:4" ht="12.75">
      <c r="C1878" s="5"/>
      <c r="D1878" s="5"/>
    </row>
    <row r="1879" spans="3:4" ht="12.75">
      <c r="C1879" s="5"/>
      <c r="D1879" s="5"/>
    </row>
    <row r="1880" spans="3:4" ht="12.75">
      <c r="C1880" s="5"/>
      <c r="D1880" s="5"/>
    </row>
    <row r="1881" spans="3:4" ht="12.75">
      <c r="C1881" s="5"/>
      <c r="D1881" s="5"/>
    </row>
    <row r="1882" spans="3:4" ht="12.75">
      <c r="C1882" s="5"/>
      <c r="D1882" s="5"/>
    </row>
    <row r="1883" spans="3:4" ht="12.75">
      <c r="C1883" s="5"/>
      <c r="D1883" s="5"/>
    </row>
    <row r="1884" spans="3:4" ht="12.75">
      <c r="C1884" s="5"/>
      <c r="D1884" s="5"/>
    </row>
    <row r="1885" spans="3:4" ht="12.75">
      <c r="C1885" s="5"/>
      <c r="D1885" s="5"/>
    </row>
    <row r="1886" spans="3:4" ht="12.75">
      <c r="C1886" s="5"/>
      <c r="D1886" s="5"/>
    </row>
    <row r="1887" spans="3:4" ht="12.75">
      <c r="C1887" s="5"/>
      <c r="D1887" s="5"/>
    </row>
    <row r="1888" spans="3:4" ht="12.75">
      <c r="C1888" s="5"/>
      <c r="D1888" s="5"/>
    </row>
    <row r="1889" spans="3:4" ht="12.75">
      <c r="C1889" s="5"/>
      <c r="D1889" s="5"/>
    </row>
    <row r="1890" spans="3:4" ht="12.75">
      <c r="C1890" s="5"/>
      <c r="D1890" s="5"/>
    </row>
    <row r="1891" spans="3:4" ht="12.75">
      <c r="C1891" s="5"/>
      <c r="D1891" s="5"/>
    </row>
    <row r="1892" spans="3:4" ht="12.75">
      <c r="C1892" s="5"/>
      <c r="D1892" s="5"/>
    </row>
    <row r="1893" spans="3:4" ht="12.75">
      <c r="C1893" s="5"/>
      <c r="D1893" s="5"/>
    </row>
    <row r="1894" spans="3:4" ht="12.75">
      <c r="C1894" s="5"/>
      <c r="D1894" s="5"/>
    </row>
    <row r="1895" spans="3:4" ht="12.75">
      <c r="C1895" s="5"/>
      <c r="D1895" s="5"/>
    </row>
    <row r="1896" spans="3:4" ht="12.75">
      <c r="C1896" s="5"/>
      <c r="D1896" s="5"/>
    </row>
    <row r="1897" spans="3:4" ht="12.75">
      <c r="C1897" s="5"/>
      <c r="D1897" s="5"/>
    </row>
    <row r="1898" spans="3:4" ht="12.75">
      <c r="C1898" s="5"/>
      <c r="D1898" s="5"/>
    </row>
    <row r="1899" spans="3:4" ht="12.75">
      <c r="C1899" s="5"/>
      <c r="D1899" s="5"/>
    </row>
    <row r="1900" spans="3:4" ht="12.75">
      <c r="C1900" s="5"/>
      <c r="D1900" s="5"/>
    </row>
    <row r="1901" spans="3:4" ht="12.75">
      <c r="C1901" s="5"/>
      <c r="D1901" s="5"/>
    </row>
    <row r="1902" spans="3:4" ht="12.75">
      <c r="C1902" s="5"/>
      <c r="D1902" s="5"/>
    </row>
    <row r="1903" spans="3:4" ht="12.75">
      <c r="C1903" s="5"/>
      <c r="D1903" s="5"/>
    </row>
    <row r="1904" spans="3:4" ht="12.75">
      <c r="C1904" s="5"/>
      <c r="D1904" s="5"/>
    </row>
    <row r="1905" spans="3:4" ht="12.75">
      <c r="C1905" s="5"/>
      <c r="D1905" s="5"/>
    </row>
    <row r="1906" spans="3:4" ht="12.75">
      <c r="C1906" s="5"/>
      <c r="D1906" s="5"/>
    </row>
    <row r="1907" spans="3:4" ht="12.75">
      <c r="C1907" s="5"/>
      <c r="D1907" s="5"/>
    </row>
    <row r="1908" spans="3:4" ht="12.75">
      <c r="C1908" s="5"/>
      <c r="D1908" s="5"/>
    </row>
    <row r="1909" spans="3:4" ht="12.75">
      <c r="C1909" s="5"/>
      <c r="D1909" s="5"/>
    </row>
    <row r="1910" spans="3:4" ht="12.75">
      <c r="C1910" s="5"/>
      <c r="D1910" s="5"/>
    </row>
    <row r="1911" spans="3:4" ht="12.75">
      <c r="C1911" s="5"/>
      <c r="D1911" s="5"/>
    </row>
    <row r="1912" spans="3:4" ht="12.75">
      <c r="C1912" s="5"/>
      <c r="D1912" s="5"/>
    </row>
    <row r="1913" spans="3:4" ht="12.75">
      <c r="C1913" s="5"/>
      <c r="D1913" s="5"/>
    </row>
    <row r="1914" spans="3:4" ht="12.75">
      <c r="C1914" s="5"/>
      <c r="D1914" s="5"/>
    </row>
    <row r="1915" spans="3:4" ht="12.75">
      <c r="C1915" s="5"/>
      <c r="D1915" s="5"/>
    </row>
    <row r="1916" spans="3:4" ht="12.75">
      <c r="C1916" s="5"/>
      <c r="D1916" s="5"/>
    </row>
    <row r="1917" spans="3:4" ht="12.75">
      <c r="C1917" s="5"/>
      <c r="D1917" s="5"/>
    </row>
    <row r="1918" spans="3:4" ht="12.75">
      <c r="C1918" s="5"/>
      <c r="D1918" s="5"/>
    </row>
    <row r="1919" spans="3:4" ht="12.75">
      <c r="C1919" s="5"/>
      <c r="D1919" s="5"/>
    </row>
    <row r="1920" spans="3:4" ht="12.75">
      <c r="C1920" s="5"/>
      <c r="D1920" s="5"/>
    </row>
    <row r="1921" spans="3:4" ht="12.75">
      <c r="C1921" s="5"/>
      <c r="D1921" s="5"/>
    </row>
    <row r="1922" spans="3:4" ht="12.75">
      <c r="C1922" s="5"/>
      <c r="D1922" s="5"/>
    </row>
    <row r="1923" spans="3:4" ht="12.75">
      <c r="C1923" s="5"/>
      <c r="D1923" s="5"/>
    </row>
    <row r="1924" spans="3:4" ht="12.75">
      <c r="C1924" s="5"/>
      <c r="D1924" s="5"/>
    </row>
    <row r="1925" spans="3:4" ht="12.75">
      <c r="C1925" s="5"/>
      <c r="D1925" s="5"/>
    </row>
    <row r="1926" spans="3:4" ht="12.75">
      <c r="C1926" s="5"/>
      <c r="D1926" s="5"/>
    </row>
    <row r="1927" spans="3:4" ht="12.75">
      <c r="C1927" s="5"/>
      <c r="D1927" s="5"/>
    </row>
    <row r="1928" spans="3:4" ht="12.75">
      <c r="C1928" s="5"/>
      <c r="D1928" s="5"/>
    </row>
    <row r="1929" spans="3:4" ht="12.75">
      <c r="C1929" s="5"/>
      <c r="D1929" s="5"/>
    </row>
    <row r="1930" spans="3:4" ht="12.75">
      <c r="C1930" s="5"/>
      <c r="D1930" s="5"/>
    </row>
    <row r="1931" spans="3:4" ht="12.75">
      <c r="C1931" s="5"/>
      <c r="D1931" s="5"/>
    </row>
    <row r="1932" spans="3:4" ht="12.75">
      <c r="C1932" s="5"/>
      <c r="D1932" s="5"/>
    </row>
    <row r="1933" spans="3:4" ht="12.75">
      <c r="C1933" s="5"/>
      <c r="D1933" s="5"/>
    </row>
    <row r="1934" spans="3:4" ht="12.75">
      <c r="C1934" s="5"/>
      <c r="D1934" s="5"/>
    </row>
    <row r="1935" spans="3:4" ht="12.75">
      <c r="C1935" s="5"/>
      <c r="D1935" s="5"/>
    </row>
    <row r="1936" spans="3:4" ht="12.75">
      <c r="C1936" s="5"/>
      <c r="D1936" s="5"/>
    </row>
    <row r="1937" spans="3:4" ht="12.75">
      <c r="C1937" s="5"/>
      <c r="D1937" s="5"/>
    </row>
    <row r="1938" spans="3:4" ht="12.75">
      <c r="C1938" s="5"/>
      <c r="D1938" s="5"/>
    </row>
    <row r="1939" spans="3:4" ht="12.75">
      <c r="C1939" s="5"/>
      <c r="D1939" s="5"/>
    </row>
    <row r="1940" spans="3:4" ht="12.75">
      <c r="C1940" s="5"/>
      <c r="D1940" s="5"/>
    </row>
    <row r="1941" spans="3:4" ht="12.75">
      <c r="C1941" s="5"/>
      <c r="D1941" s="5"/>
    </row>
    <row r="1942" spans="3:4" ht="12.75">
      <c r="C1942" s="5"/>
      <c r="D1942" s="5"/>
    </row>
    <row r="1943" spans="3:4" ht="12.75">
      <c r="C1943" s="5"/>
      <c r="D1943" s="5"/>
    </row>
    <row r="1944" spans="3:4" ht="12.75">
      <c r="C1944" s="5"/>
      <c r="D1944" s="5"/>
    </row>
    <row r="1945" spans="3:4" ht="12.75">
      <c r="C1945" s="5"/>
      <c r="D1945" s="5"/>
    </row>
    <row r="1946" spans="3:4" ht="12.75">
      <c r="C1946" s="5"/>
      <c r="D1946" s="5"/>
    </row>
    <row r="1947" spans="3:4" ht="12.75">
      <c r="C1947" s="5"/>
      <c r="D1947" s="5"/>
    </row>
    <row r="1948" spans="3:4" ht="12.75">
      <c r="C1948" s="5"/>
      <c r="D1948" s="5"/>
    </row>
    <row r="1949" spans="3:4" ht="12.75">
      <c r="C1949" s="5"/>
      <c r="D1949" s="5"/>
    </row>
    <row r="1950" spans="3:4" ht="12.75">
      <c r="C1950" s="5"/>
      <c r="D1950" s="5"/>
    </row>
    <row r="1951" spans="3:4" ht="12.75">
      <c r="C1951" s="5"/>
      <c r="D1951" s="5"/>
    </row>
    <row r="1952" spans="3:4" ht="12.75">
      <c r="C1952" s="5"/>
      <c r="D1952" s="5"/>
    </row>
    <row r="1953" spans="3:4" ht="12.75">
      <c r="C1953" s="5"/>
      <c r="D1953" s="5"/>
    </row>
    <row r="1954" spans="3:4" ht="12.75">
      <c r="C1954" s="5"/>
      <c r="D1954" s="5"/>
    </row>
    <row r="1955" spans="3:4" ht="12.75">
      <c r="C1955" s="5"/>
      <c r="D1955" s="5"/>
    </row>
    <row r="1956" spans="3:4" ht="12.75">
      <c r="C1956" s="5"/>
      <c r="D1956" s="5"/>
    </row>
    <row r="1957" spans="3:4" ht="12.75">
      <c r="C1957" s="5"/>
      <c r="D1957" s="5"/>
    </row>
    <row r="1958" spans="3:4" ht="12.75">
      <c r="C1958" s="5"/>
      <c r="D1958" s="5"/>
    </row>
    <row r="1959" spans="3:4" ht="12.75">
      <c r="C1959" s="5"/>
      <c r="D1959" s="5"/>
    </row>
    <row r="1960" spans="3:4" ht="12.75">
      <c r="C1960" s="5"/>
      <c r="D1960" s="5"/>
    </row>
    <row r="1961" spans="3:4" ht="12.75">
      <c r="C1961" s="5"/>
      <c r="D1961" s="5"/>
    </row>
    <row r="1962" spans="3:4" ht="12.75">
      <c r="C1962" s="5"/>
      <c r="D1962" s="5"/>
    </row>
    <row r="1963" spans="3:4" ht="12.75">
      <c r="C1963" s="5"/>
      <c r="D1963" s="5"/>
    </row>
    <row r="1964" spans="3:4" ht="12.75">
      <c r="C1964" s="5"/>
      <c r="D1964" s="5"/>
    </row>
    <row r="1965" spans="3:4" ht="12.75">
      <c r="C1965" s="5"/>
      <c r="D1965" s="5"/>
    </row>
    <row r="1966" spans="3:4" ht="12.75">
      <c r="C1966" s="5"/>
      <c r="D1966" s="5"/>
    </row>
    <row r="1967" spans="3:4" ht="12.75">
      <c r="C1967" s="5"/>
      <c r="D1967" s="5"/>
    </row>
    <row r="1968" spans="3:4" ht="12.75">
      <c r="C1968" s="5"/>
      <c r="D1968" s="5"/>
    </row>
    <row r="1969" spans="3:4" ht="12.75">
      <c r="C1969" s="5"/>
      <c r="D1969" s="5"/>
    </row>
    <row r="1970" spans="3:4" ht="12.75">
      <c r="C1970" s="5"/>
      <c r="D1970" s="5"/>
    </row>
    <row r="1971" spans="3:4" ht="12.75">
      <c r="C1971" s="5"/>
      <c r="D1971" s="5"/>
    </row>
    <row r="1972" spans="3:4" ht="12.75">
      <c r="C1972" s="5"/>
      <c r="D1972" s="5"/>
    </row>
    <row r="1973" spans="3:4" ht="12.75">
      <c r="C1973" s="5"/>
      <c r="D1973" s="5"/>
    </row>
    <row r="1974" spans="3:4" ht="12.75">
      <c r="C1974" s="5"/>
      <c r="D1974" s="5"/>
    </row>
    <row r="1975" spans="3:4" ht="12.75">
      <c r="C1975" s="5"/>
      <c r="D1975" s="5"/>
    </row>
    <row r="1976" spans="3:4" ht="12.75">
      <c r="C1976" s="5"/>
      <c r="D1976" s="5"/>
    </row>
    <row r="1977" spans="3:4" ht="12.75">
      <c r="C1977" s="5"/>
      <c r="D1977" s="5"/>
    </row>
    <row r="1978" spans="3:4" ht="12.75">
      <c r="C1978" s="5"/>
      <c r="D1978" s="5"/>
    </row>
    <row r="1979" spans="3:4" ht="12.75">
      <c r="C1979" s="5"/>
      <c r="D1979" s="5"/>
    </row>
    <row r="1980" spans="3:4" ht="12.75">
      <c r="C1980" s="5"/>
      <c r="D1980" s="5"/>
    </row>
    <row r="1981" spans="3:4" ht="12.75">
      <c r="C1981" s="5"/>
      <c r="D1981" s="5"/>
    </row>
    <row r="1982" spans="3:4" ht="12.75">
      <c r="C1982" s="5"/>
      <c r="D1982" s="5"/>
    </row>
    <row r="1983" spans="3:4" ht="12.75">
      <c r="C1983" s="5"/>
      <c r="D1983" s="5"/>
    </row>
    <row r="1984" spans="3:4" ht="12.75">
      <c r="C1984" s="5"/>
      <c r="D1984" s="5"/>
    </row>
    <row r="1985" spans="3:4" ht="12.75">
      <c r="C1985" s="5"/>
      <c r="D1985" s="5"/>
    </row>
    <row r="1986" spans="3:4" ht="12.75">
      <c r="C1986" s="5"/>
      <c r="D1986" s="5"/>
    </row>
    <row r="1987" spans="3:4" ht="12.75">
      <c r="C1987" s="5"/>
      <c r="D1987" s="5"/>
    </row>
    <row r="1988" spans="3:4" ht="12.75">
      <c r="C1988" s="5"/>
      <c r="D1988" s="5"/>
    </row>
    <row r="1989" spans="3:4" ht="12.75">
      <c r="C1989" s="5"/>
      <c r="D1989" s="5"/>
    </row>
    <row r="1990" spans="3:4" ht="12.75">
      <c r="C1990" s="5"/>
      <c r="D1990" s="5"/>
    </row>
    <row r="1991" spans="3:4" ht="12.75">
      <c r="C1991" s="5"/>
      <c r="D1991" s="5"/>
    </row>
    <row r="1992" spans="3:4" ht="12.75">
      <c r="C1992" s="5"/>
      <c r="D1992" s="5"/>
    </row>
    <row r="1993" spans="3:4" ht="12.75">
      <c r="C1993" s="5"/>
      <c r="D1993" s="5"/>
    </row>
    <row r="1994" spans="3:4" ht="12.75">
      <c r="C1994" s="5"/>
      <c r="D1994" s="5"/>
    </row>
    <row r="1995" spans="3:4" ht="12.75">
      <c r="C1995" s="5"/>
      <c r="D1995" s="5"/>
    </row>
    <row r="1996" spans="3:4" ht="12.75">
      <c r="C1996" s="5"/>
      <c r="D1996" s="5"/>
    </row>
    <row r="1997" spans="3:4" ht="12.75">
      <c r="C1997" s="5"/>
      <c r="D1997" s="5"/>
    </row>
    <row r="1998" spans="3:4" ht="12.75">
      <c r="C1998" s="5"/>
      <c r="D1998" s="5"/>
    </row>
    <row r="1999" spans="3:4" ht="12.75">
      <c r="C1999" s="5"/>
      <c r="D1999" s="5"/>
    </row>
    <row r="2000" spans="3:4" ht="12.75">
      <c r="C2000" s="5"/>
      <c r="D2000" s="5"/>
    </row>
    <row r="2001" spans="3:4" ht="12.75">
      <c r="C2001" s="5"/>
      <c r="D2001" s="5"/>
    </row>
    <row r="2002" spans="3:4" ht="12.75">
      <c r="C2002" s="5"/>
      <c r="D2002" s="5"/>
    </row>
    <row r="2003" spans="3:4" ht="12.75">
      <c r="C2003" s="5"/>
      <c r="D2003" s="5"/>
    </row>
    <row r="2004" spans="3:4" ht="12.75">
      <c r="C2004" s="5"/>
      <c r="D2004" s="5"/>
    </row>
    <row r="2005" spans="3:4" ht="12.75">
      <c r="C2005" s="5"/>
      <c r="D2005" s="5"/>
    </row>
    <row r="2006" spans="3:4" ht="12.75">
      <c r="C2006" s="5"/>
      <c r="D2006" s="5"/>
    </row>
    <row r="2007" spans="3:4" ht="12.75">
      <c r="C2007" s="5"/>
      <c r="D2007" s="5"/>
    </row>
    <row r="2008" spans="3:4" ht="12.75">
      <c r="C2008" s="5"/>
      <c r="D2008" s="5"/>
    </row>
    <row r="2009" spans="3:4" ht="12.75">
      <c r="C2009" s="5"/>
      <c r="D2009" s="5"/>
    </row>
    <row r="2010" spans="3:4" ht="12.75">
      <c r="C2010" s="5"/>
      <c r="D2010" s="5"/>
    </row>
    <row r="2011" spans="3:4" ht="12.75">
      <c r="C2011" s="5"/>
      <c r="D2011" s="5"/>
    </row>
    <row r="2012" spans="3:4" ht="12.75">
      <c r="C2012" s="5"/>
      <c r="D2012" s="5"/>
    </row>
    <row r="2013" spans="3:4" ht="12.75">
      <c r="C2013" s="5"/>
      <c r="D2013" s="5"/>
    </row>
    <row r="2014" spans="3:4" ht="12.75">
      <c r="C2014" s="5"/>
      <c r="D2014" s="5"/>
    </row>
    <row r="2015" spans="3:4" ht="12.75">
      <c r="C2015" s="5"/>
      <c r="D2015" s="5"/>
    </row>
    <row r="2016" spans="3:4" ht="12.75">
      <c r="C2016" s="5"/>
      <c r="D2016" s="5"/>
    </row>
    <row r="2017" spans="3:4" ht="12.75">
      <c r="C2017" s="5"/>
      <c r="D2017" s="5"/>
    </row>
    <row r="2018" spans="3:4" ht="12.75">
      <c r="C2018" s="5"/>
      <c r="D2018" s="5"/>
    </row>
    <row r="2019" spans="3:4" ht="12.75">
      <c r="C2019" s="5"/>
      <c r="D2019" s="5"/>
    </row>
    <row r="2020" spans="3:4" ht="12.75">
      <c r="C2020" s="5"/>
      <c r="D2020" s="5"/>
    </row>
    <row r="2021" spans="3:4" ht="12.75">
      <c r="C2021" s="5"/>
      <c r="D2021" s="5"/>
    </row>
    <row r="2022" spans="3:4" ht="12.75">
      <c r="C2022" s="5"/>
      <c r="D2022" s="5"/>
    </row>
    <row r="2023" spans="3:4" ht="12.75">
      <c r="C2023" s="5"/>
      <c r="D2023" s="5"/>
    </row>
    <row r="2024" spans="3:4" ht="12.75">
      <c r="C2024" s="5"/>
      <c r="D2024" s="5"/>
    </row>
    <row r="2025" spans="3:4" ht="12.75">
      <c r="C2025" s="5"/>
      <c r="D2025" s="5"/>
    </row>
    <row r="2026" spans="3:4" ht="12.75">
      <c r="C2026" s="5"/>
      <c r="D2026" s="5"/>
    </row>
    <row r="2027" spans="3:4" ht="12.75">
      <c r="C2027" s="5"/>
      <c r="D2027" s="5"/>
    </row>
    <row r="2028" spans="3:4" ht="12.75">
      <c r="C2028" s="5"/>
      <c r="D2028" s="5"/>
    </row>
    <row r="2029" spans="3:4" ht="12.75">
      <c r="C2029" s="5"/>
      <c r="D2029" s="5"/>
    </row>
    <row r="2030" spans="3:4" ht="12.75">
      <c r="C2030" s="5"/>
      <c r="D2030" s="5"/>
    </row>
    <row r="2031" spans="3:4" ht="12.75">
      <c r="C2031" s="5"/>
      <c r="D2031" s="5"/>
    </row>
    <row r="2032" spans="3:4" ht="12.75">
      <c r="C2032" s="5"/>
      <c r="D2032" s="5"/>
    </row>
    <row r="2033" spans="3:4" ht="12.75">
      <c r="C2033" s="5"/>
      <c r="D2033" s="5"/>
    </row>
    <row r="2034" spans="3:4" ht="12.75">
      <c r="C2034" s="5"/>
      <c r="D2034" s="5"/>
    </row>
    <row r="2035" spans="3:4" ht="12.75">
      <c r="C2035" s="5"/>
      <c r="D2035" s="5"/>
    </row>
    <row r="2036" spans="3:4" ht="12.75">
      <c r="C2036" s="5"/>
      <c r="D2036" s="5"/>
    </row>
    <row r="2037" spans="3:4" ht="12.75">
      <c r="C2037" s="5"/>
      <c r="D2037" s="5"/>
    </row>
    <row r="2038" spans="3:4" ht="12.75">
      <c r="C2038" s="5"/>
      <c r="D2038" s="5"/>
    </row>
    <row r="2039" spans="3:4" ht="12.75">
      <c r="C2039" s="5"/>
      <c r="D2039" s="5"/>
    </row>
    <row r="2040" spans="3:4" ht="12.75">
      <c r="C2040" s="5"/>
      <c r="D2040" s="5"/>
    </row>
    <row r="2041" spans="3:4" ht="12.75">
      <c r="C2041" s="5"/>
      <c r="D2041" s="5"/>
    </row>
    <row r="2042" spans="3:4" ht="12.75">
      <c r="C2042" s="5"/>
      <c r="D2042" s="5"/>
    </row>
    <row r="2043" spans="3:4" ht="12.75">
      <c r="C2043" s="5"/>
      <c r="D2043" s="5"/>
    </row>
    <row r="2044" spans="3:4" ht="12.75">
      <c r="C2044" s="5"/>
      <c r="D2044" s="5"/>
    </row>
    <row r="2045" spans="3:4" ht="12.75">
      <c r="C2045" s="5"/>
      <c r="D2045" s="5"/>
    </row>
    <row r="2046" spans="3:4" ht="12.75">
      <c r="C2046" s="5"/>
      <c r="D2046" s="5"/>
    </row>
    <row r="2047" spans="3:4" ht="12.75">
      <c r="C2047" s="5"/>
      <c r="D2047" s="5"/>
    </row>
    <row r="2048" spans="3:4" ht="12.75">
      <c r="C2048" s="5"/>
      <c r="D2048" s="5"/>
    </row>
    <row r="2049" spans="3:4" ht="12.75">
      <c r="C2049" s="5"/>
      <c r="D2049" s="5"/>
    </row>
    <row r="2050" spans="3:4" ht="12.75">
      <c r="C2050" s="5"/>
      <c r="D2050" s="5"/>
    </row>
    <row r="2051" spans="3:4" ht="12.75">
      <c r="C2051" s="5"/>
      <c r="D2051" s="5"/>
    </row>
    <row r="2052" spans="3:4" ht="12.75">
      <c r="C2052" s="5"/>
      <c r="D2052" s="5"/>
    </row>
    <row r="2053" spans="3:4" ht="12.75">
      <c r="C2053" s="5"/>
      <c r="D2053" s="5"/>
    </row>
    <row r="2054" spans="3:4" ht="12.75">
      <c r="C2054" s="5"/>
      <c r="D2054" s="5"/>
    </row>
    <row r="2055" spans="3:4" ht="12.75">
      <c r="C2055" s="5"/>
      <c r="D2055" s="5"/>
    </row>
    <row r="2056" spans="3:4" ht="12.75">
      <c r="C2056" s="5"/>
      <c r="D2056" s="5"/>
    </row>
    <row r="2057" spans="3:4" ht="12.75">
      <c r="C2057" s="5"/>
      <c r="D2057" s="5"/>
    </row>
    <row r="2058" spans="3:4" ht="12.75">
      <c r="C2058" s="5"/>
      <c r="D2058" s="5"/>
    </row>
    <row r="2059" spans="3:4" ht="12.75">
      <c r="C2059" s="5"/>
      <c r="D2059" s="5"/>
    </row>
    <row r="2060" spans="3:4" ht="12.75">
      <c r="C2060" s="5"/>
      <c r="D2060" s="5"/>
    </row>
    <row r="2061" spans="3:4" ht="12.75">
      <c r="C2061" s="5"/>
      <c r="D2061" s="5"/>
    </row>
    <row r="2062" spans="3:4" ht="12.75">
      <c r="C2062" s="5"/>
      <c r="D2062" s="5"/>
    </row>
    <row r="2063" spans="3:4" ht="12.75">
      <c r="C2063" s="5"/>
      <c r="D2063" s="5"/>
    </row>
    <row r="2064" spans="3:4" ht="12.75">
      <c r="C2064" s="5"/>
      <c r="D2064" s="5"/>
    </row>
    <row r="2065" spans="3:4" ht="12.75">
      <c r="C2065" s="5"/>
      <c r="D2065" s="5"/>
    </row>
    <row r="2066" spans="3:4" ht="12.75">
      <c r="C2066" s="5"/>
      <c r="D2066" s="5"/>
    </row>
    <row r="2067" spans="3:4" ht="12.75">
      <c r="C2067" s="5"/>
      <c r="D2067" s="5"/>
    </row>
    <row r="2068" spans="3:4" ht="12.75">
      <c r="C2068" s="5"/>
      <c r="D2068" s="5"/>
    </row>
    <row r="2069" spans="3:4" ht="12.75">
      <c r="C2069" s="5"/>
      <c r="D2069" s="5"/>
    </row>
    <row r="2070" spans="3:4" ht="12.75">
      <c r="C2070" s="5"/>
      <c r="D2070" s="5"/>
    </row>
    <row r="2071" spans="3:4" ht="12.75">
      <c r="C2071" s="5"/>
      <c r="D2071" s="5"/>
    </row>
    <row r="2072" spans="3:4" ht="12.75">
      <c r="C2072" s="5"/>
      <c r="D2072" s="5"/>
    </row>
    <row r="2073" spans="3:4" ht="12.75">
      <c r="C2073" s="5"/>
      <c r="D2073" s="5"/>
    </row>
    <row r="2074" spans="3:4" ht="12.75">
      <c r="C2074" s="5"/>
      <c r="D2074" s="5"/>
    </row>
    <row r="2075" spans="3:4" ht="12.75">
      <c r="C2075" s="5"/>
      <c r="D2075" s="5"/>
    </row>
    <row r="2076" spans="3:4" ht="12.75">
      <c r="C2076" s="5"/>
      <c r="D2076" s="5"/>
    </row>
    <row r="2077" spans="3:4" ht="12.75">
      <c r="C2077" s="5"/>
      <c r="D2077" s="5"/>
    </row>
    <row r="2078" spans="3:4" ht="12.75">
      <c r="C2078" s="5"/>
      <c r="D2078" s="5"/>
    </row>
    <row r="2079" spans="3:4" ht="12.75">
      <c r="C2079" s="5"/>
      <c r="D2079" s="5"/>
    </row>
    <row r="2080" spans="3:4" ht="12.75">
      <c r="C2080" s="5"/>
      <c r="D2080" s="5"/>
    </row>
    <row r="2081" spans="3:4" ht="12.75">
      <c r="C2081" s="5"/>
      <c r="D2081" s="5"/>
    </row>
    <row r="2082" spans="3:4" ht="12.75">
      <c r="C2082" s="5"/>
      <c r="D2082" s="5"/>
    </row>
    <row r="2083" spans="3:4" ht="12.75">
      <c r="C2083" s="5"/>
      <c r="D2083" s="5"/>
    </row>
    <row r="2084" spans="3:4" ht="12.75">
      <c r="C2084" s="5"/>
      <c r="D2084" s="5"/>
    </row>
    <row r="2085" spans="3:4" ht="12.75">
      <c r="C2085" s="5"/>
      <c r="D2085" s="5"/>
    </row>
    <row r="2086" spans="3:4" ht="12.75">
      <c r="C2086" s="5"/>
      <c r="D2086" s="5"/>
    </row>
    <row r="2087" spans="3:4" ht="12.75">
      <c r="C2087" s="5"/>
      <c r="D2087" s="5"/>
    </row>
    <row r="2088" spans="3:4" ht="12.75">
      <c r="C2088" s="5"/>
      <c r="D2088" s="5"/>
    </row>
    <row r="2089" spans="3:4" ht="12.75">
      <c r="C2089" s="5"/>
      <c r="D2089" s="5"/>
    </row>
    <row r="2090" spans="3:4" ht="12.75">
      <c r="C2090" s="5"/>
      <c r="D2090" s="5"/>
    </row>
    <row r="2091" spans="3:4" ht="12.75">
      <c r="C2091" s="5"/>
      <c r="D2091" s="5"/>
    </row>
    <row r="2092" spans="3:4" ht="12.75">
      <c r="C2092" s="5"/>
      <c r="D2092" s="5"/>
    </row>
    <row r="2093" spans="3:4" ht="12.75">
      <c r="C2093" s="5"/>
      <c r="D2093" s="5"/>
    </row>
    <row r="2094" spans="3:4" ht="12.75">
      <c r="C2094" s="5"/>
      <c r="D2094" s="5"/>
    </row>
    <row r="2095" spans="3:4" ht="12.75">
      <c r="C2095" s="5"/>
      <c r="D2095" s="5"/>
    </row>
    <row r="2096" spans="3:4" ht="12.75">
      <c r="C2096" s="5"/>
      <c r="D2096" s="5"/>
    </row>
    <row r="2097" spans="3:4" ht="12.75">
      <c r="C2097" s="5"/>
      <c r="D2097" s="5"/>
    </row>
    <row r="2098" spans="3:4" ht="12.75">
      <c r="C2098" s="5"/>
      <c r="D2098" s="5"/>
    </row>
    <row r="2099" spans="3:4" ht="12.75">
      <c r="C2099" s="5"/>
      <c r="D2099" s="5"/>
    </row>
    <row r="2100" spans="3:4" ht="12.75">
      <c r="C2100" s="5"/>
      <c r="D2100" s="5"/>
    </row>
    <row r="2101" spans="3:4" ht="12.75">
      <c r="C2101" s="5"/>
      <c r="D2101" s="5"/>
    </row>
    <row r="2102" spans="3:4" ht="12.75">
      <c r="C2102" s="5"/>
      <c r="D2102" s="5"/>
    </row>
    <row r="2103" spans="3:4" ht="12.75">
      <c r="C2103" s="5"/>
      <c r="D2103" s="5"/>
    </row>
    <row r="2104" spans="3:4" ht="12.75">
      <c r="C2104" s="5"/>
      <c r="D2104" s="5"/>
    </row>
    <row r="2105" spans="3:4" ht="12.75">
      <c r="C2105" s="5"/>
      <c r="D2105" s="5"/>
    </row>
    <row r="2106" spans="3:4" ht="12.75">
      <c r="C2106" s="5"/>
      <c r="D2106" s="5"/>
    </row>
    <row r="2107" spans="3:4" ht="12.75">
      <c r="C2107" s="5"/>
      <c r="D2107" s="5"/>
    </row>
    <row r="2108" spans="3:4" ht="12.75">
      <c r="C2108" s="5"/>
      <c r="D2108" s="5"/>
    </row>
    <row r="2109" spans="3:4" ht="12.75">
      <c r="C2109" s="5"/>
      <c r="D2109" s="5"/>
    </row>
    <row r="2110" spans="3:4" ht="12.75">
      <c r="C2110" s="5"/>
      <c r="D2110" s="5"/>
    </row>
    <row r="2111" spans="3:4" ht="12.75">
      <c r="C2111" s="5"/>
      <c r="D2111" s="5"/>
    </row>
    <row r="2112" spans="3:4" ht="12.75">
      <c r="C2112" s="5"/>
      <c r="D2112" s="5"/>
    </row>
    <row r="2113" spans="3:4" ht="12.75">
      <c r="C2113" s="5"/>
      <c r="D2113" s="5"/>
    </row>
    <row r="2114" spans="3:4" ht="12.75">
      <c r="C2114" s="5"/>
      <c r="D2114" s="5"/>
    </row>
    <row r="2115" spans="3:4" ht="12.75">
      <c r="C2115" s="5"/>
      <c r="D2115" s="5"/>
    </row>
    <row r="2116" spans="3:4" ht="12.75">
      <c r="C2116" s="5"/>
      <c r="D2116" s="5"/>
    </row>
    <row r="2117" spans="3:4" ht="12.75">
      <c r="C2117" s="5"/>
      <c r="D2117" s="5"/>
    </row>
    <row r="2118" spans="3:4" ht="12.75">
      <c r="C2118" s="5"/>
      <c r="D2118" s="5"/>
    </row>
    <row r="2119" spans="3:4" ht="12.75">
      <c r="C2119" s="5"/>
      <c r="D2119" s="5"/>
    </row>
    <row r="2120" spans="3:4" ht="12.75">
      <c r="C2120" s="5"/>
      <c r="D2120" s="5"/>
    </row>
    <row r="2121" spans="3:4" ht="12.75">
      <c r="C2121" s="5"/>
      <c r="D2121" s="5"/>
    </row>
    <row r="2122" spans="3:4" ht="12.75">
      <c r="C2122" s="5"/>
      <c r="D2122" s="5"/>
    </row>
    <row r="2123" spans="3:4" ht="12.75">
      <c r="C2123" s="5"/>
      <c r="D2123" s="5"/>
    </row>
    <row r="2124" spans="3:4" ht="12.75">
      <c r="C2124" s="5"/>
      <c r="D2124" s="5"/>
    </row>
    <row r="2125" spans="3:4" ht="12.75">
      <c r="C2125" s="5"/>
      <c r="D2125" s="5"/>
    </row>
    <row r="2126" spans="3:4" ht="12.75">
      <c r="C2126" s="5"/>
      <c r="D2126" s="5"/>
    </row>
    <row r="2127" spans="3:4" ht="12.75">
      <c r="C2127" s="5"/>
      <c r="D2127" s="5"/>
    </row>
    <row r="2128" spans="3:4" ht="12.75">
      <c r="C2128" s="5"/>
      <c r="D2128" s="5"/>
    </row>
    <row r="2129" spans="3:4" ht="12.75">
      <c r="C2129" s="5"/>
      <c r="D2129" s="5"/>
    </row>
    <row r="2130" spans="3:4" ht="12.75">
      <c r="C2130" s="5"/>
      <c r="D2130" s="5"/>
    </row>
    <row r="2131" spans="3:4" ht="12.75">
      <c r="C2131" s="5"/>
      <c r="D2131" s="5"/>
    </row>
    <row r="2132" spans="3:4" ht="12.75">
      <c r="C2132" s="5"/>
      <c r="D2132" s="5"/>
    </row>
    <row r="2133" spans="3:4" ht="12.75">
      <c r="C2133" s="5"/>
      <c r="D2133" s="5"/>
    </row>
    <row r="2134" spans="3:4" ht="12.75">
      <c r="C2134" s="5"/>
      <c r="D2134" s="5"/>
    </row>
    <row r="2135" spans="3:4" ht="12.75">
      <c r="C2135" s="5"/>
      <c r="D2135" s="5"/>
    </row>
    <row r="2136" spans="3:4" ht="12.75">
      <c r="C2136" s="5"/>
      <c r="D2136" s="5"/>
    </row>
    <row r="2137" spans="3:4" ht="12.75">
      <c r="C2137" s="5"/>
      <c r="D2137" s="5"/>
    </row>
    <row r="2138" spans="3:4" ht="12.75">
      <c r="C2138" s="5"/>
      <c r="D2138" s="5"/>
    </row>
    <row r="2139" spans="3:4" ht="12.75">
      <c r="C2139" s="5"/>
      <c r="D2139" s="5"/>
    </row>
    <row r="2140" spans="3:4" ht="12.75">
      <c r="C2140" s="5"/>
      <c r="D2140" s="5"/>
    </row>
    <row r="2141" spans="3:4" ht="12.75">
      <c r="C2141" s="5"/>
      <c r="D2141" s="5"/>
    </row>
    <row r="2142" spans="3:4" ht="12.75">
      <c r="C2142" s="5"/>
      <c r="D2142" s="5"/>
    </row>
    <row r="2143" spans="3:4" ht="12.75">
      <c r="C2143" s="5"/>
      <c r="D2143" s="5"/>
    </row>
    <row r="2144" spans="3:4" ht="12.75">
      <c r="C2144" s="5"/>
      <c r="D2144" s="5"/>
    </row>
    <row r="2145" spans="3:4" ht="12.75">
      <c r="C2145" s="5"/>
      <c r="D2145" s="5"/>
    </row>
    <row r="2146" spans="3:4" ht="12.75">
      <c r="C2146" s="5"/>
      <c r="D2146" s="5"/>
    </row>
    <row r="2147" spans="3:4" ht="12.75">
      <c r="C2147" s="5"/>
      <c r="D2147" s="5"/>
    </row>
    <row r="2148" spans="3:4" ht="12.75">
      <c r="C2148" s="5"/>
      <c r="D2148" s="5"/>
    </row>
    <row r="2149" spans="3:4" ht="12.75">
      <c r="C2149" s="5"/>
      <c r="D2149" s="5"/>
    </row>
    <row r="2150" spans="3:4" ht="12.75">
      <c r="C2150" s="5"/>
      <c r="D2150" s="5"/>
    </row>
    <row r="2151" spans="3:4" ht="12.75">
      <c r="C2151" s="5"/>
      <c r="D2151" s="5"/>
    </row>
    <row r="2152" spans="3:4" ht="12.75">
      <c r="C2152" s="5"/>
      <c r="D2152" s="5"/>
    </row>
    <row r="2153" spans="3:4" ht="12.75">
      <c r="C2153" s="5"/>
      <c r="D2153" s="5"/>
    </row>
    <row r="2154" spans="3:4" ht="12.75">
      <c r="C2154" s="5"/>
      <c r="D2154" s="5"/>
    </row>
    <row r="2155" spans="3:4" ht="12.75">
      <c r="C2155" s="5"/>
      <c r="D2155" s="5"/>
    </row>
    <row r="2156" spans="3:4" ht="12.75">
      <c r="C2156" s="5"/>
      <c r="D2156" s="5"/>
    </row>
    <row r="2157" spans="3:4" ht="12.75">
      <c r="C2157" s="5"/>
      <c r="D2157" s="5"/>
    </row>
    <row r="2158" spans="3:4" ht="12.75">
      <c r="C2158" s="5"/>
      <c r="D2158" s="5"/>
    </row>
    <row r="2159" spans="3:4" ht="12.75">
      <c r="C2159" s="5"/>
      <c r="D2159" s="5"/>
    </row>
    <row r="2160" spans="3:4" ht="12.75">
      <c r="C2160" s="5"/>
      <c r="D2160" s="5"/>
    </row>
    <row r="2161" spans="3:4" ht="12.75">
      <c r="C2161" s="5"/>
      <c r="D2161" s="5"/>
    </row>
    <row r="2162" spans="3:4" ht="12.75">
      <c r="C2162" s="5"/>
      <c r="D2162" s="5"/>
    </row>
    <row r="2163" spans="3:4" ht="12.75">
      <c r="C2163" s="5"/>
      <c r="D2163" s="5"/>
    </row>
    <row r="2164" spans="3:4" ht="12.75">
      <c r="C2164" s="5"/>
      <c r="D2164" s="5"/>
    </row>
    <row r="2165" spans="3:4" ht="12.75">
      <c r="C2165" s="5"/>
      <c r="D2165" s="5"/>
    </row>
    <row r="2166" spans="3:4" ht="12.75">
      <c r="C2166" s="5"/>
      <c r="D2166" s="5"/>
    </row>
    <row r="2167" spans="3:4" ht="12.75">
      <c r="C2167" s="5"/>
      <c r="D2167" s="5"/>
    </row>
    <row r="2168" spans="3:4" ht="12.75">
      <c r="C2168" s="5"/>
      <c r="D2168" s="5"/>
    </row>
    <row r="2169" spans="3:4" ht="12.75">
      <c r="C2169" s="5"/>
      <c r="D2169" s="5"/>
    </row>
    <row r="2170" spans="3:4" ht="12.75">
      <c r="C2170" s="5"/>
      <c r="D2170" s="5"/>
    </row>
    <row r="2171" spans="3:4" ht="12.75">
      <c r="C2171" s="5"/>
      <c r="D2171" s="5"/>
    </row>
    <row r="2172" spans="3:4" ht="12.75">
      <c r="C2172" s="5"/>
      <c r="D2172" s="5"/>
    </row>
    <row r="2173" spans="3:4" ht="12.75">
      <c r="C2173" s="5"/>
      <c r="D2173" s="5"/>
    </row>
    <row r="2174" spans="3:4" ht="12.75">
      <c r="C2174" s="5"/>
      <c r="D2174" s="5"/>
    </row>
    <row r="2175" spans="3:4" ht="12.75">
      <c r="C2175" s="5"/>
      <c r="D2175" s="5"/>
    </row>
    <row r="2176" spans="3:4" ht="12.75">
      <c r="C2176" s="5"/>
      <c r="D2176" s="5"/>
    </row>
    <row r="2177" spans="3:4" ht="12.75">
      <c r="C2177" s="5"/>
      <c r="D2177" s="5"/>
    </row>
    <row r="2178" spans="3:4" ht="12.75">
      <c r="C2178" s="5"/>
      <c r="D2178" s="5"/>
    </row>
    <row r="2179" spans="3:4" ht="12.75">
      <c r="C2179" s="5"/>
      <c r="D2179" s="5"/>
    </row>
    <row r="2180" spans="3:4" ht="12.75">
      <c r="C2180" s="5"/>
      <c r="D2180" s="5"/>
    </row>
    <row r="2181" spans="3:4" ht="12.75">
      <c r="C2181" s="5"/>
      <c r="D2181" s="5"/>
    </row>
    <row r="2182" spans="3:4" ht="12.75">
      <c r="C2182" s="5"/>
      <c r="D2182" s="5"/>
    </row>
    <row r="2183" spans="3:4" ht="12.75">
      <c r="C2183" s="5"/>
      <c r="D2183" s="5"/>
    </row>
    <row r="2184" spans="3:4" ht="12.75">
      <c r="C2184" s="5"/>
      <c r="D2184" s="5"/>
    </row>
    <row r="2185" spans="3:4" ht="12.75">
      <c r="C2185" s="5"/>
      <c r="D2185" s="5"/>
    </row>
    <row r="2186" spans="3:4" ht="12.75">
      <c r="C2186" s="5"/>
      <c r="D2186" s="5"/>
    </row>
    <row r="2187" spans="3:4" ht="12.75">
      <c r="C2187" s="5"/>
      <c r="D2187" s="5"/>
    </row>
    <row r="2188" spans="3:4" ht="12.75">
      <c r="C2188" s="5"/>
      <c r="D2188" s="5"/>
    </row>
    <row r="2189" spans="3:4" ht="12.75">
      <c r="C2189" s="5"/>
      <c r="D2189" s="5"/>
    </row>
    <row r="2190" spans="3:4" ht="12.75">
      <c r="C2190" s="5"/>
      <c r="D2190" s="5"/>
    </row>
    <row r="2191" spans="3:4" ht="12.75">
      <c r="C2191" s="5"/>
      <c r="D2191" s="5"/>
    </row>
    <row r="2192" spans="3:4" ht="12.75">
      <c r="C2192" s="5"/>
      <c r="D2192" s="5"/>
    </row>
    <row r="2193" spans="3:4" ht="12.75">
      <c r="C2193" s="5"/>
      <c r="D2193" s="5"/>
    </row>
    <row r="2194" spans="3:4" ht="12.75">
      <c r="C2194" s="5"/>
      <c r="D2194" s="5"/>
    </row>
    <row r="2195" spans="3:4" ht="12.75">
      <c r="C2195" s="5"/>
      <c r="D2195" s="5"/>
    </row>
    <row r="2196" spans="3:4" ht="12.75">
      <c r="C2196" s="5"/>
      <c r="D2196" s="5"/>
    </row>
    <row r="2197" spans="3:4" ht="12.75">
      <c r="C2197" s="5"/>
      <c r="D2197" s="5"/>
    </row>
    <row r="2198" spans="3:4" ht="12.75">
      <c r="C2198" s="5"/>
      <c r="D2198" s="5"/>
    </row>
    <row r="2199" spans="3:4" ht="12.75">
      <c r="C2199" s="5"/>
      <c r="D2199" s="5"/>
    </row>
    <row r="2200" spans="3:4" ht="12.75">
      <c r="C2200" s="5"/>
      <c r="D2200" s="5"/>
    </row>
    <row r="2201" spans="3:4" ht="12.75">
      <c r="C2201" s="5"/>
      <c r="D2201" s="5"/>
    </row>
    <row r="2202" spans="3:4" ht="12.75">
      <c r="C2202" s="5"/>
      <c r="D2202" s="5"/>
    </row>
    <row r="2203" spans="3:4" ht="12.75">
      <c r="C2203" s="5"/>
      <c r="D2203" s="5"/>
    </row>
    <row r="2204" spans="3:4" ht="12.75">
      <c r="C2204" s="5"/>
      <c r="D2204" s="5"/>
    </row>
    <row r="2205" spans="3:4" ht="12.75">
      <c r="C2205" s="5"/>
      <c r="D2205" s="5"/>
    </row>
    <row r="2206" spans="3:4" ht="12.75">
      <c r="C2206" s="5"/>
      <c r="D2206" s="5"/>
    </row>
    <row r="2207" spans="3:4" ht="12.75">
      <c r="C2207" s="5"/>
      <c r="D2207" s="5"/>
    </row>
    <row r="2208" spans="3:4" ht="12.75">
      <c r="C2208" s="5"/>
      <c r="D2208" s="5"/>
    </row>
    <row r="2209" spans="3:4" ht="12.75">
      <c r="C2209" s="5"/>
      <c r="D2209" s="5"/>
    </row>
    <row r="2210" spans="3:4" ht="12.75">
      <c r="C2210" s="5"/>
      <c r="D2210" s="5"/>
    </row>
    <row r="2211" spans="3:4" ht="12.75">
      <c r="C2211" s="5"/>
      <c r="D2211" s="5"/>
    </row>
    <row r="2212" spans="3:4" ht="12.75">
      <c r="C2212" s="5"/>
      <c r="D2212" s="5"/>
    </row>
    <row r="2213" spans="3:4" ht="12.75">
      <c r="C2213" s="5"/>
      <c r="D2213" s="5"/>
    </row>
    <row r="2214" spans="3:4" ht="12.75">
      <c r="C2214" s="5"/>
      <c r="D2214" s="5"/>
    </row>
    <row r="2215" spans="3:4" ht="12.75">
      <c r="C2215" s="5"/>
      <c r="D2215" s="5"/>
    </row>
    <row r="2216" spans="3:4" ht="12.75">
      <c r="C2216" s="5"/>
      <c r="D2216" s="5"/>
    </row>
    <row r="2217" spans="3:4" ht="12.75">
      <c r="C2217" s="5"/>
      <c r="D2217" s="5"/>
    </row>
    <row r="2218" spans="3:4" ht="12.75">
      <c r="C2218" s="5"/>
      <c r="D2218" s="5"/>
    </row>
    <row r="2219" spans="3:4" ht="12.75">
      <c r="C2219" s="5"/>
      <c r="D2219" s="5"/>
    </row>
    <row r="2220" spans="3:4" ht="12.75">
      <c r="C2220" s="5"/>
      <c r="D2220" s="5"/>
    </row>
    <row r="2221" spans="3:4" ht="12.75">
      <c r="C2221" s="5"/>
      <c r="D2221" s="5"/>
    </row>
    <row r="2222" spans="3:4" ht="12.75">
      <c r="C2222" s="5"/>
      <c r="D2222" s="5"/>
    </row>
    <row r="2223" spans="3:4" ht="12.75">
      <c r="C2223" s="5"/>
      <c r="D2223" s="5"/>
    </row>
    <row r="2224" spans="3:4" ht="12.75">
      <c r="C2224" s="5"/>
      <c r="D2224" s="5"/>
    </row>
    <row r="2225" spans="3:4" ht="12.75">
      <c r="C2225" s="5"/>
      <c r="D2225" s="5"/>
    </row>
    <row r="2226" spans="3:4" ht="12.75">
      <c r="C2226" s="5"/>
      <c r="D2226" s="5"/>
    </row>
    <row r="2227" spans="3:4" ht="12.75">
      <c r="C2227" s="5"/>
      <c r="D2227" s="5"/>
    </row>
    <row r="2228" spans="3:4" ht="12.75">
      <c r="C2228" s="5"/>
      <c r="D2228" s="5"/>
    </row>
    <row r="2229" spans="3:4" ht="12.75">
      <c r="C2229" s="5"/>
      <c r="D2229" s="5"/>
    </row>
    <row r="2230" spans="3:4" ht="12.75">
      <c r="C2230" s="5"/>
      <c r="D2230" s="5"/>
    </row>
    <row r="2231" spans="3:4" ht="12.75">
      <c r="C2231" s="5"/>
      <c r="D2231" s="5"/>
    </row>
    <row r="2232" spans="3:4" ht="12.75">
      <c r="C2232" s="5"/>
      <c r="D2232" s="5"/>
    </row>
    <row r="2233" spans="3:4" ht="12.75">
      <c r="C2233" s="5"/>
      <c r="D2233" s="5"/>
    </row>
    <row r="2234" spans="3:4" ht="12.75">
      <c r="C2234" s="5"/>
      <c r="D2234" s="5"/>
    </row>
    <row r="2235" spans="3:4" ht="12.75">
      <c r="C2235" s="5"/>
      <c r="D2235" s="5"/>
    </row>
    <row r="2236" spans="3:4" ht="12.75">
      <c r="C2236" s="5"/>
      <c r="D2236" s="5"/>
    </row>
    <row r="2237" spans="3:4" ht="12.75">
      <c r="C2237" s="5"/>
      <c r="D2237" s="5"/>
    </row>
    <row r="2238" spans="3:4" ht="12.75">
      <c r="C2238" s="5"/>
      <c r="D2238" s="5"/>
    </row>
    <row r="2239" spans="3:4" ht="12.75">
      <c r="C2239" s="5"/>
      <c r="D2239" s="5"/>
    </row>
    <row r="2240" spans="3:4" ht="12.75">
      <c r="C2240" s="5"/>
      <c r="D2240" s="5"/>
    </row>
    <row r="2241" spans="3:4" ht="12.75">
      <c r="C2241" s="5"/>
      <c r="D2241" s="5"/>
    </row>
    <row r="2242" spans="3:4" ht="12.75">
      <c r="C2242" s="5"/>
      <c r="D2242" s="5"/>
    </row>
    <row r="2243" spans="3:4" ht="12.75">
      <c r="C2243" s="5"/>
      <c r="D2243" s="5"/>
    </row>
    <row r="2244" spans="3:4" ht="12.75">
      <c r="C2244" s="5"/>
      <c r="D2244" s="5"/>
    </row>
    <row r="2245" spans="3:4" ht="12.75">
      <c r="C2245" s="5"/>
      <c r="D2245" s="5"/>
    </row>
    <row r="2246" spans="3:4" ht="12.75">
      <c r="C2246" s="5"/>
      <c r="D2246" s="5"/>
    </row>
    <row r="2247" spans="3:4" ht="12.75">
      <c r="C2247" s="5"/>
      <c r="D2247" s="5"/>
    </row>
    <row r="2248" spans="3:4" ht="12.75">
      <c r="C2248" s="5"/>
      <c r="D2248" s="5"/>
    </row>
    <row r="2249" spans="3:4" ht="12.75">
      <c r="C2249" s="5"/>
      <c r="D2249" s="5"/>
    </row>
    <row r="2250" spans="3:4" ht="12.75">
      <c r="C2250" s="5"/>
      <c r="D2250" s="5"/>
    </row>
    <row r="2251" spans="3:4" ht="12.75">
      <c r="C2251" s="5"/>
      <c r="D2251" s="5"/>
    </row>
    <row r="2252" spans="3:4" ht="12.75">
      <c r="C2252" s="5"/>
      <c r="D2252" s="5"/>
    </row>
    <row r="2253" spans="3:4" ht="12.75">
      <c r="C2253" s="5"/>
      <c r="D2253" s="5"/>
    </row>
    <row r="2254" spans="3:4" ht="12.75">
      <c r="C2254" s="5"/>
      <c r="D2254" s="5"/>
    </row>
    <row r="2255" spans="3:4" ht="12.75">
      <c r="C2255" s="5"/>
      <c r="D2255" s="5"/>
    </row>
    <row r="2256" spans="3:4" ht="12.75">
      <c r="C2256" s="5"/>
      <c r="D2256" s="5"/>
    </row>
    <row r="2257" spans="3:4" ht="12.75">
      <c r="C2257" s="5"/>
      <c r="D2257" s="5"/>
    </row>
    <row r="2258" spans="3:4" ht="12.75">
      <c r="C2258" s="5"/>
      <c r="D2258" s="5"/>
    </row>
    <row r="2259" spans="3:4" ht="12.75">
      <c r="C2259" s="5"/>
      <c r="D2259" s="5"/>
    </row>
    <row r="2260" spans="3:4" ht="12.75">
      <c r="C2260" s="5"/>
      <c r="D2260" s="5"/>
    </row>
    <row r="2261" spans="3:4" ht="12.75">
      <c r="C2261" s="5"/>
      <c r="D2261" s="5"/>
    </row>
    <row r="2262" spans="3:4" ht="12.75">
      <c r="C2262" s="5"/>
      <c r="D2262" s="5"/>
    </row>
    <row r="2263" spans="3:4" ht="12.75">
      <c r="C2263" s="5"/>
      <c r="D2263" s="5"/>
    </row>
    <row r="2264" spans="3:4" ht="12.75">
      <c r="C2264" s="5"/>
      <c r="D2264" s="5"/>
    </row>
    <row r="2265" spans="3:4" ht="12.75">
      <c r="C2265" s="5"/>
      <c r="D2265" s="5"/>
    </row>
    <row r="2266" spans="3:4" ht="12.75">
      <c r="C2266" s="5"/>
      <c r="D2266" s="5"/>
    </row>
    <row r="2267" spans="3:4" ht="12.75">
      <c r="C2267" s="5"/>
      <c r="D2267" s="5"/>
    </row>
    <row r="2268" spans="3:4" ht="12.75">
      <c r="C2268" s="5"/>
      <c r="D2268" s="5"/>
    </row>
    <row r="2269" spans="3:4" ht="12.75">
      <c r="C2269" s="5"/>
      <c r="D2269" s="5"/>
    </row>
    <row r="2270" spans="3:4" ht="12.75">
      <c r="C2270" s="5"/>
      <c r="D2270" s="5"/>
    </row>
    <row r="2271" spans="3:4" ht="12.75">
      <c r="C2271" s="5"/>
      <c r="D2271" s="5"/>
    </row>
    <row r="2272" spans="3:4" ht="12.75">
      <c r="C2272" s="5"/>
      <c r="D2272" s="5"/>
    </row>
    <row r="2273" spans="3:4" ht="12.75">
      <c r="C2273" s="5"/>
      <c r="D2273" s="5"/>
    </row>
    <row r="2274" spans="3:4" ht="12.75">
      <c r="C2274" s="5"/>
      <c r="D2274" s="5"/>
    </row>
    <row r="2275" spans="3:4" ht="12.75">
      <c r="C2275" s="5"/>
      <c r="D2275" s="5"/>
    </row>
    <row r="2276" spans="3:4" ht="12.75">
      <c r="C2276" s="5"/>
      <c r="D2276" s="5"/>
    </row>
    <row r="2277" spans="3:4" ht="12.75">
      <c r="C2277" s="5"/>
      <c r="D2277" s="5"/>
    </row>
    <row r="2278" spans="3:4" ht="12.75">
      <c r="C2278" s="5"/>
      <c r="D2278" s="5"/>
    </row>
    <row r="2279" spans="3:4" ht="12.75">
      <c r="C2279" s="5"/>
      <c r="D2279" s="5"/>
    </row>
    <row r="2280" spans="3:4" ht="12.75">
      <c r="C2280" s="5"/>
      <c r="D2280" s="5"/>
    </row>
    <row r="2281" spans="3:4" ht="12.75">
      <c r="C2281" s="5"/>
      <c r="D2281" s="5"/>
    </row>
    <row r="2282" spans="3:4" ht="12.75">
      <c r="C2282" s="5"/>
      <c r="D2282" s="5"/>
    </row>
    <row r="2283" spans="3:4" ht="12.75">
      <c r="C2283" s="5"/>
      <c r="D2283" s="5"/>
    </row>
    <row r="2284" spans="3:4" ht="12.75">
      <c r="C2284" s="5"/>
      <c r="D2284" s="5"/>
    </row>
    <row r="2285" spans="3:4" ht="12.75">
      <c r="C2285" s="5"/>
      <c r="D2285" s="5"/>
    </row>
    <row r="2286" spans="3:4" ht="12.75">
      <c r="C2286" s="5"/>
      <c r="D2286" s="5"/>
    </row>
    <row r="2287" spans="3:4" ht="12.75">
      <c r="C2287" s="5"/>
      <c r="D2287" s="5"/>
    </row>
    <row r="2288" spans="3:4" ht="12.75">
      <c r="C2288" s="5"/>
      <c r="D2288" s="5"/>
    </row>
    <row r="2289" spans="3:4" ht="12.75">
      <c r="C2289" s="5"/>
      <c r="D2289" s="5"/>
    </row>
    <row r="2290" spans="3:4" ht="12.75">
      <c r="C2290" s="5"/>
      <c r="D2290" s="5"/>
    </row>
    <row r="2291" spans="3:4" ht="12.75">
      <c r="C2291" s="5"/>
      <c r="D2291" s="5"/>
    </row>
    <row r="2292" spans="3:4" ht="12.75">
      <c r="C2292" s="5"/>
      <c r="D2292" s="5"/>
    </row>
    <row r="2293" spans="3:4" ht="12.75">
      <c r="C2293" s="5"/>
      <c r="D2293" s="5"/>
    </row>
    <row r="2294" spans="3:4" ht="12.75">
      <c r="C2294" s="5"/>
      <c r="D2294" s="5"/>
    </row>
    <row r="2295" spans="3:4" ht="12.75">
      <c r="C2295" s="5"/>
      <c r="D2295" s="5"/>
    </row>
    <row r="2296" spans="3:4" ht="12.75">
      <c r="C2296" s="5"/>
      <c r="D2296" s="5"/>
    </row>
    <row r="2297" spans="3:4" ht="12.75">
      <c r="C2297" s="5"/>
      <c r="D2297" s="5"/>
    </row>
    <row r="2298" spans="3:4" ht="12.75">
      <c r="C2298" s="5"/>
      <c r="D2298" s="5"/>
    </row>
    <row r="2299" spans="3:4" ht="12.75">
      <c r="C2299" s="5"/>
      <c r="D2299" s="5"/>
    </row>
    <row r="2300" spans="3:4" ht="12.75">
      <c r="C2300" s="5"/>
      <c r="D2300" s="5"/>
    </row>
    <row r="2301" spans="3:4" ht="12.75">
      <c r="C2301" s="5"/>
      <c r="D2301" s="5"/>
    </row>
    <row r="2302" spans="3:4" ht="12.75">
      <c r="C2302" s="5"/>
      <c r="D2302" s="5"/>
    </row>
    <row r="2303" spans="3:4" ht="12.75">
      <c r="C2303" s="5"/>
      <c r="D2303" s="5"/>
    </row>
    <row r="2304" spans="3:4" ht="12.75">
      <c r="C2304" s="5"/>
      <c r="D2304" s="5"/>
    </row>
    <row r="2305" spans="3:4" ht="12.75">
      <c r="C2305" s="5"/>
      <c r="D2305" s="5"/>
    </row>
    <row r="2306" spans="3:4" ht="12.75">
      <c r="C2306" s="5"/>
      <c r="D2306" s="5"/>
    </row>
    <row r="2307" spans="3:4" ht="12.75">
      <c r="C2307" s="5"/>
      <c r="D2307" s="5"/>
    </row>
    <row r="2308" spans="3:4" ht="12.75">
      <c r="C2308" s="5"/>
      <c r="D2308" s="5"/>
    </row>
    <row r="2309" spans="3:4" ht="12.75">
      <c r="C2309" s="5"/>
      <c r="D2309" s="5"/>
    </row>
    <row r="2310" spans="3:4" ht="12.75">
      <c r="C2310" s="5"/>
      <c r="D2310" s="5"/>
    </row>
    <row r="2311" spans="3:4" ht="12.75">
      <c r="C2311" s="5"/>
      <c r="D2311" s="5"/>
    </row>
    <row r="2312" spans="3:4" ht="12.75">
      <c r="C2312" s="5"/>
      <c r="D2312" s="5"/>
    </row>
    <row r="2313" spans="3:4" ht="12.75">
      <c r="C2313" s="5"/>
      <c r="D2313" s="5"/>
    </row>
    <row r="2314" spans="3:4" ht="12.75">
      <c r="C2314" s="5"/>
      <c r="D2314" s="5"/>
    </row>
    <row r="2315" spans="3:4" ht="12.75">
      <c r="C2315" s="5"/>
      <c r="D2315" s="5"/>
    </row>
    <row r="2316" spans="3:4" ht="12.75">
      <c r="C2316" s="5"/>
      <c r="D2316" s="5"/>
    </row>
    <row r="2317" spans="3:4" ht="12.75">
      <c r="C2317" s="5"/>
      <c r="D2317" s="5"/>
    </row>
    <row r="2318" spans="3:4" ht="12.75">
      <c r="C2318" s="5"/>
      <c r="D2318" s="5"/>
    </row>
    <row r="2319" spans="3:4" ht="12.75">
      <c r="C2319" s="5"/>
      <c r="D2319" s="5"/>
    </row>
    <row r="2320" spans="3:4" ht="12.75">
      <c r="C2320" s="5"/>
      <c r="D2320" s="5"/>
    </row>
    <row r="2321" spans="3:4" ht="12.75">
      <c r="C2321" s="5"/>
      <c r="D2321" s="5"/>
    </row>
    <row r="2322" spans="3:4" ht="12.75">
      <c r="C2322" s="5"/>
      <c r="D2322" s="5"/>
    </row>
    <row r="2323" spans="3:4" ht="12.75">
      <c r="C2323" s="5"/>
      <c r="D2323" s="5"/>
    </row>
    <row r="2324" spans="3:4" ht="12.75">
      <c r="C2324" s="5"/>
      <c r="D2324" s="5"/>
    </row>
    <row r="2325" spans="3:4" ht="12.75">
      <c r="C2325" s="5"/>
      <c r="D2325" s="5"/>
    </row>
    <row r="2326" spans="3:4" ht="12.75">
      <c r="C2326" s="5"/>
      <c r="D2326" s="5"/>
    </row>
    <row r="2327" spans="3:4" ht="12.75">
      <c r="C2327" s="5"/>
      <c r="D2327" s="5"/>
    </row>
    <row r="2328" spans="3:4" ht="12.75">
      <c r="C2328" s="5"/>
      <c r="D2328" s="5"/>
    </row>
    <row r="2329" spans="3:4" ht="12.75">
      <c r="C2329" s="5"/>
      <c r="D2329" s="5"/>
    </row>
    <row r="2330" spans="3:4" ht="12.75">
      <c r="C2330" s="5"/>
      <c r="D2330" s="5"/>
    </row>
    <row r="2331" spans="3:4" ht="12.75">
      <c r="C2331" s="5"/>
      <c r="D2331" s="5"/>
    </row>
    <row r="2332" spans="3:4" ht="12.75">
      <c r="C2332" s="5"/>
      <c r="D2332" s="5"/>
    </row>
    <row r="2333" spans="3:4" ht="12.75">
      <c r="C2333" s="5"/>
      <c r="D2333" s="5"/>
    </row>
    <row r="2334" spans="3:4" ht="12.75">
      <c r="C2334" s="5"/>
      <c r="D2334" s="5"/>
    </row>
    <row r="2335" spans="3:4" ht="12.75">
      <c r="C2335" s="5"/>
      <c r="D2335" s="5"/>
    </row>
    <row r="2336" spans="3:4" ht="12.75">
      <c r="C2336" s="5"/>
      <c r="D2336" s="5"/>
    </row>
    <row r="2337" spans="3:4" ht="12.75">
      <c r="C2337" s="5"/>
      <c r="D2337" s="5"/>
    </row>
    <row r="2338" spans="3:4" ht="12.75">
      <c r="C2338" s="5"/>
      <c r="D2338" s="5"/>
    </row>
    <row r="2339" spans="3:4" ht="12.75">
      <c r="C2339" s="5"/>
      <c r="D2339" s="5"/>
    </row>
    <row r="2340" spans="3:4" ht="12.75">
      <c r="C2340" s="5"/>
      <c r="D2340" s="5"/>
    </row>
    <row r="2341" spans="3:4" ht="12.75">
      <c r="C2341" s="5"/>
      <c r="D2341" s="5"/>
    </row>
    <row r="2342" spans="3:4" ht="12.75">
      <c r="C2342" s="5"/>
      <c r="D2342" s="5"/>
    </row>
    <row r="2343" spans="3:4" ht="12.75">
      <c r="C2343" s="5"/>
      <c r="D2343" s="5"/>
    </row>
    <row r="2344" spans="3:4" ht="12.75">
      <c r="C2344" s="5"/>
      <c r="D2344" s="5"/>
    </row>
    <row r="2345" spans="3:4" ht="12.75">
      <c r="C2345" s="5"/>
      <c r="D2345" s="5"/>
    </row>
    <row r="2346" spans="3:4" ht="12.75">
      <c r="C2346" s="5"/>
      <c r="D2346" s="5"/>
    </row>
    <row r="2347" spans="3:4" ht="12.75">
      <c r="C2347" s="5"/>
      <c r="D2347" s="5"/>
    </row>
    <row r="2348" spans="3:4" ht="12.75">
      <c r="C2348" s="5"/>
      <c r="D2348" s="5"/>
    </row>
    <row r="2349" spans="3:4" ht="12.75">
      <c r="C2349" s="5"/>
      <c r="D2349" s="5"/>
    </row>
    <row r="2350" spans="3:4" ht="12.75">
      <c r="C2350" s="5"/>
      <c r="D2350" s="5"/>
    </row>
    <row r="2351" spans="3:4" ht="12.75">
      <c r="C2351" s="5"/>
      <c r="D2351" s="5"/>
    </row>
    <row r="2352" spans="3:4" ht="12.75">
      <c r="C2352" s="5"/>
      <c r="D2352" s="5"/>
    </row>
    <row r="2353" spans="3:4" ht="12.75">
      <c r="C2353" s="5"/>
      <c r="D2353" s="5"/>
    </row>
    <row r="2354" spans="3:4" ht="12.75">
      <c r="C2354" s="5"/>
      <c r="D2354" s="5"/>
    </row>
    <row r="2355" spans="3:4" ht="12.75">
      <c r="C2355" s="5"/>
      <c r="D2355" s="5"/>
    </row>
    <row r="2356" spans="3:4" ht="12.75">
      <c r="C2356" s="5"/>
      <c r="D2356" s="5"/>
    </row>
    <row r="2357" spans="3:4" ht="12.75">
      <c r="C2357" s="5"/>
      <c r="D2357" s="5"/>
    </row>
    <row r="2358" spans="3:4" ht="12.75">
      <c r="C2358" s="5"/>
      <c r="D2358" s="5"/>
    </row>
    <row r="2359" spans="3:4" ht="12.75">
      <c r="C2359" s="5"/>
      <c r="D2359" s="5"/>
    </row>
    <row r="2360" spans="3:4" ht="12.75">
      <c r="C2360" s="5"/>
      <c r="D2360" s="5"/>
    </row>
    <row r="2361" spans="3:4" ht="12.75">
      <c r="C2361" s="5"/>
      <c r="D2361" s="5"/>
    </row>
    <row r="2362" spans="3:4" ht="12.75">
      <c r="C2362" s="5"/>
      <c r="D2362" s="5"/>
    </row>
    <row r="2363" spans="3:4" ht="12.75">
      <c r="C2363" s="5"/>
      <c r="D2363" s="5"/>
    </row>
    <row r="2364" spans="3:4" ht="12.75">
      <c r="C2364" s="5"/>
      <c r="D2364" s="5"/>
    </row>
    <row r="2365" spans="1:8" ht="12.75">
      <c r="A2365"/>
      <c r="B2365"/>
      <c r="C2365" s="5"/>
      <c r="D2365" s="5"/>
      <c r="F2365"/>
      <c r="H2365"/>
    </row>
    <row r="2366" spans="1:8" ht="12.75">
      <c r="A2366"/>
      <c r="B2366"/>
      <c r="C2366" s="5"/>
      <c r="D2366" s="5"/>
      <c r="F2366"/>
      <c r="H2366"/>
    </row>
    <row r="2367" spans="1:8" ht="12.75">
      <c r="A2367"/>
      <c r="B2367"/>
      <c r="C2367" s="5"/>
      <c r="D2367" s="5"/>
      <c r="F2367"/>
      <c r="H2367"/>
    </row>
    <row r="2368" spans="1:8" ht="12.75">
      <c r="A2368"/>
      <c r="B2368"/>
      <c r="C2368" s="5"/>
      <c r="D2368" s="5"/>
      <c r="F2368"/>
      <c r="H2368"/>
    </row>
    <row r="2369" spans="1:8" ht="12.75">
      <c r="A2369"/>
      <c r="B2369"/>
      <c r="C2369" s="5"/>
      <c r="D2369" s="5"/>
      <c r="F2369"/>
      <c r="H2369"/>
    </row>
    <row r="2370" spans="1:8" ht="12.75">
      <c r="A2370"/>
      <c r="B2370"/>
      <c r="C2370" s="5"/>
      <c r="D2370" s="5"/>
      <c r="F2370"/>
      <c r="H2370"/>
    </row>
    <row r="2371" spans="1:8" ht="12.75">
      <c r="A2371"/>
      <c r="B2371"/>
      <c r="C2371" s="5"/>
      <c r="D2371" s="5"/>
      <c r="F2371"/>
      <c r="H2371"/>
    </row>
    <row r="2372" spans="1:6" ht="12.75">
      <c r="A2372"/>
      <c r="B2372"/>
      <c r="C2372" s="5"/>
      <c r="D2372" s="5"/>
      <c r="F2372"/>
    </row>
    <row r="2373" spans="1:6" ht="12.75">
      <c r="A2373"/>
      <c r="B2373"/>
      <c r="C2373" s="5"/>
      <c r="D2373" s="5"/>
      <c r="F2373"/>
    </row>
    <row r="2374" spans="1:6" ht="12.75">
      <c r="A2374"/>
      <c r="B2374"/>
      <c r="C2374" s="5"/>
      <c r="D2374" s="5"/>
      <c r="F2374"/>
    </row>
    <row r="2375" spans="1:6" ht="12.75">
      <c r="A2375"/>
      <c r="B2375"/>
      <c r="C2375" s="5"/>
      <c r="D2375" s="5"/>
      <c r="F2375"/>
    </row>
    <row r="2376" spans="1:6" ht="12.75">
      <c r="A2376"/>
      <c r="B2376"/>
      <c r="C2376" s="5"/>
      <c r="D2376" s="5"/>
      <c r="F2376"/>
    </row>
    <row r="2377" spans="1:6" ht="12.75">
      <c r="A2377"/>
      <c r="B2377"/>
      <c r="C2377" s="5"/>
      <c r="D2377" s="5"/>
      <c r="F2377"/>
    </row>
    <row r="2378" spans="1:6" ht="12.75">
      <c r="A2378"/>
      <c r="B2378"/>
      <c r="C2378" s="5"/>
      <c r="D2378" s="5"/>
      <c r="F2378"/>
    </row>
    <row r="2379" spans="1:6" ht="12.75">
      <c r="A2379"/>
      <c r="B2379"/>
      <c r="C2379" s="5"/>
      <c r="D2379" s="5"/>
      <c r="F2379"/>
    </row>
    <row r="2380" spans="1:6" ht="12.75">
      <c r="A2380"/>
      <c r="B2380"/>
      <c r="C2380" s="5"/>
      <c r="D2380" s="5"/>
      <c r="F2380"/>
    </row>
    <row r="2381" spans="1:6" ht="12.75">
      <c r="A2381"/>
      <c r="B2381"/>
      <c r="C2381" s="5"/>
      <c r="D2381" s="5"/>
      <c r="F2381"/>
    </row>
    <row r="2382" spans="1:6" ht="12.75">
      <c r="A2382"/>
      <c r="B2382"/>
      <c r="C2382" s="5"/>
      <c r="D2382" s="5"/>
      <c r="F2382"/>
    </row>
    <row r="2383" spans="1:6" ht="12.75">
      <c r="A2383"/>
      <c r="B2383"/>
      <c r="C2383" s="5"/>
      <c r="D2383" s="5"/>
      <c r="F2383"/>
    </row>
    <row r="2384" spans="1:6" ht="12.75">
      <c r="A2384"/>
      <c r="B2384"/>
      <c r="C2384" s="5"/>
      <c r="D2384" s="5"/>
      <c r="F2384"/>
    </row>
    <row r="2385" spans="1:6" ht="12.75">
      <c r="A2385"/>
      <c r="B2385"/>
      <c r="C2385" s="5"/>
      <c r="D2385" s="5"/>
      <c r="F2385"/>
    </row>
    <row r="2386" spans="1:6" ht="12.75">
      <c r="A2386"/>
      <c r="B2386"/>
      <c r="C2386" s="5"/>
      <c r="D2386" s="5"/>
      <c r="F2386"/>
    </row>
    <row r="2387" spans="1:6" ht="12.75">
      <c r="A2387"/>
      <c r="B2387"/>
      <c r="C2387" s="5"/>
      <c r="D2387" s="5"/>
      <c r="F2387"/>
    </row>
    <row r="2388" spans="1:6" ht="12.75">
      <c r="A2388"/>
      <c r="B2388"/>
      <c r="C2388" s="5"/>
      <c r="D2388" s="5"/>
      <c r="F2388"/>
    </row>
    <row r="2389" spans="1:6" ht="12.75">
      <c r="A2389"/>
      <c r="B2389"/>
      <c r="C2389" s="5"/>
      <c r="D2389" s="5"/>
      <c r="F2389"/>
    </row>
    <row r="2390" spans="1:6" ht="12.75">
      <c r="A2390"/>
      <c r="B2390"/>
      <c r="C2390" s="5"/>
      <c r="D2390" s="5"/>
      <c r="F2390"/>
    </row>
    <row r="2391" spans="1:6" ht="12.75">
      <c r="A2391"/>
      <c r="B2391"/>
      <c r="C2391" s="5"/>
      <c r="D2391" s="5"/>
      <c r="F2391"/>
    </row>
    <row r="2392" spans="1:6" ht="12.75">
      <c r="A2392"/>
      <c r="B2392"/>
      <c r="C2392" s="5"/>
      <c r="D2392" s="5"/>
      <c r="F2392"/>
    </row>
    <row r="2393" spans="1:6" ht="12.75">
      <c r="A2393"/>
      <c r="B2393"/>
      <c r="C2393" s="5"/>
      <c r="D2393" s="5"/>
      <c r="F2393"/>
    </row>
    <row r="2394" spans="1:6" ht="12.75">
      <c r="A2394"/>
      <c r="B2394"/>
      <c r="C2394" s="5"/>
      <c r="D2394" s="5"/>
      <c r="F2394"/>
    </row>
    <row r="2395" spans="1:6" ht="12.75">
      <c r="A2395"/>
      <c r="B2395"/>
      <c r="C2395" s="5"/>
      <c r="D2395" s="5"/>
      <c r="F2395"/>
    </row>
    <row r="2396" spans="1:6" ht="12.75">
      <c r="A2396"/>
      <c r="B2396"/>
      <c r="C2396" s="5"/>
      <c r="D2396" s="5"/>
      <c r="F2396"/>
    </row>
    <row r="2397" spans="1:6" ht="12.75">
      <c r="A2397"/>
      <c r="B2397"/>
      <c r="C2397" s="5"/>
      <c r="D2397" s="5"/>
      <c r="F2397"/>
    </row>
    <row r="2398" spans="1:6" ht="12.75">
      <c r="A2398"/>
      <c r="B2398"/>
      <c r="C2398" s="5"/>
      <c r="D2398" s="5"/>
      <c r="F2398"/>
    </row>
    <row r="2399" spans="1:6" ht="12.75">
      <c r="A2399"/>
      <c r="C2399" s="5"/>
      <c r="D2399" s="5"/>
      <c r="F2399"/>
    </row>
    <row r="2400" ht="12.75">
      <c r="A2400"/>
    </row>
    <row r="2401" ht="12.75">
      <c r="A2401"/>
    </row>
  </sheetData>
  <sheetProtection/>
  <mergeCells count="597">
    <mergeCell ref="E450:F450"/>
    <mergeCell ref="C527:D527"/>
    <mergeCell ref="E527:F527"/>
    <mergeCell ref="E308:F308"/>
    <mergeCell ref="E382:F382"/>
    <mergeCell ref="C499:D499"/>
    <mergeCell ref="E499:F499"/>
    <mergeCell ref="C408:D408"/>
    <mergeCell ref="A371:F371"/>
    <mergeCell ref="C378:D378"/>
    <mergeCell ref="C478:D478"/>
    <mergeCell ref="E478:F478"/>
    <mergeCell ref="C450:D450"/>
    <mergeCell ref="C500:D500"/>
    <mergeCell ref="E500:F500"/>
    <mergeCell ref="C501:D501"/>
    <mergeCell ref="C506:D506"/>
    <mergeCell ref="E506:F506"/>
    <mergeCell ref="E532:F532"/>
    <mergeCell ref="E531:F531"/>
    <mergeCell ref="C502:D502"/>
    <mergeCell ref="E502:F502"/>
    <mergeCell ref="E303:F303"/>
    <mergeCell ref="C304:D304"/>
    <mergeCell ref="E310:F310"/>
    <mergeCell ref="E304:F304"/>
    <mergeCell ref="C305:D305"/>
    <mergeCell ref="E305:F305"/>
    <mergeCell ref="C309:D309"/>
    <mergeCell ref="E309:F309"/>
    <mergeCell ref="C307:D307"/>
    <mergeCell ref="E307:F307"/>
    <mergeCell ref="E301:F301"/>
    <mergeCell ref="C302:D302"/>
    <mergeCell ref="E302:F302"/>
    <mergeCell ref="E298:F298"/>
    <mergeCell ref="C294:D294"/>
    <mergeCell ref="E294:F294"/>
    <mergeCell ref="C296:D296"/>
    <mergeCell ref="E296:F296"/>
    <mergeCell ref="C295:D295"/>
    <mergeCell ref="E295:F295"/>
    <mergeCell ref="C297:D297"/>
    <mergeCell ref="C283:D283"/>
    <mergeCell ref="C286:D286"/>
    <mergeCell ref="E286:F286"/>
    <mergeCell ref="C287:D287"/>
    <mergeCell ref="E284:F284"/>
    <mergeCell ref="C291:D291"/>
    <mergeCell ref="C285:D285"/>
    <mergeCell ref="E285:F285"/>
    <mergeCell ref="A575:F589"/>
    <mergeCell ref="A481:F481"/>
    <mergeCell ref="A392:F392"/>
    <mergeCell ref="A345:F345"/>
    <mergeCell ref="E401:F401"/>
    <mergeCell ref="C403:D403"/>
    <mergeCell ref="E389:F389"/>
    <mergeCell ref="C504:D504"/>
    <mergeCell ref="E504:F504"/>
    <mergeCell ref="A498:F498"/>
    <mergeCell ref="A5:F5"/>
    <mergeCell ref="A6:F6"/>
    <mergeCell ref="A69:F69"/>
    <mergeCell ref="E379:F379"/>
    <mergeCell ref="E369:F369"/>
    <mergeCell ref="E368:F368"/>
    <mergeCell ref="C292:D292"/>
    <mergeCell ref="E292:F292"/>
    <mergeCell ref="C279:D279"/>
    <mergeCell ref="C290:D290"/>
    <mergeCell ref="C384:D384"/>
    <mergeCell ref="E375:F375"/>
    <mergeCell ref="C373:D373"/>
    <mergeCell ref="C383:D383"/>
    <mergeCell ref="C381:D381"/>
    <mergeCell ref="E381:F381"/>
    <mergeCell ref="E383:F383"/>
    <mergeCell ref="C372:D372"/>
    <mergeCell ref="C363:D363"/>
    <mergeCell ref="C370:D370"/>
    <mergeCell ref="C369:D369"/>
    <mergeCell ref="E373:F373"/>
    <mergeCell ref="E376:F376"/>
    <mergeCell ref="C375:D375"/>
    <mergeCell ref="C374:D374"/>
    <mergeCell ref="C368:D368"/>
    <mergeCell ref="C339:D339"/>
    <mergeCell ref="C361:D361"/>
    <mergeCell ref="C341:D341"/>
    <mergeCell ref="C354:D354"/>
    <mergeCell ref="E380:F380"/>
    <mergeCell ref="C380:D380"/>
    <mergeCell ref="C379:D379"/>
    <mergeCell ref="C282:D282"/>
    <mergeCell ref="C299:D299"/>
    <mergeCell ref="C310:D310"/>
    <mergeCell ref="C365:D365"/>
    <mergeCell ref="C367:D367"/>
    <mergeCell ref="C366:D366"/>
    <mergeCell ref="C301:D301"/>
    <mergeCell ref="C303:D303"/>
    <mergeCell ref="C308:D308"/>
    <mergeCell ref="C364:D364"/>
    <mergeCell ref="C298:D298"/>
    <mergeCell ref="C275:D275"/>
    <mergeCell ref="E364:F364"/>
    <mergeCell ref="E365:F365"/>
    <mergeCell ref="C362:D362"/>
    <mergeCell ref="C277:D277"/>
    <mergeCell ref="E287:F287"/>
    <mergeCell ref="C281:D281"/>
    <mergeCell ref="E281:F281"/>
    <mergeCell ref="C455:D455"/>
    <mergeCell ref="E282:F282"/>
    <mergeCell ref="E534:F534"/>
    <mergeCell ref="E530:F530"/>
    <mergeCell ref="E526:F526"/>
    <mergeCell ref="A100:F100"/>
    <mergeCell ref="E372:F372"/>
    <mergeCell ref="E377:F377"/>
    <mergeCell ref="C376:D376"/>
    <mergeCell ref="C377:D377"/>
    <mergeCell ref="E495:F495"/>
    <mergeCell ref="E494:F494"/>
    <mergeCell ref="C494:D494"/>
    <mergeCell ref="C456:D456"/>
    <mergeCell ref="C421:D421"/>
    <mergeCell ref="C393:D393"/>
    <mergeCell ref="C402:D402"/>
    <mergeCell ref="C404:D404"/>
    <mergeCell ref="C395:D395"/>
    <mergeCell ref="C396:D396"/>
    <mergeCell ref="C394:D394"/>
    <mergeCell ref="E394:F394"/>
    <mergeCell ref="E426:F426"/>
    <mergeCell ref="C415:D415"/>
    <mergeCell ref="C412:D412"/>
    <mergeCell ref="C419:D419"/>
    <mergeCell ref="E419:F419"/>
    <mergeCell ref="E424:F424"/>
    <mergeCell ref="A423:F423"/>
    <mergeCell ref="C417:D417"/>
    <mergeCell ref="C425:D425"/>
    <mergeCell ref="C486:D486"/>
    <mergeCell ref="C484:D484"/>
    <mergeCell ref="C482:D482"/>
    <mergeCell ref="C483:D483"/>
    <mergeCell ref="E484:F484"/>
    <mergeCell ref="E483:F483"/>
    <mergeCell ref="E486:F486"/>
    <mergeCell ref="E485:F485"/>
    <mergeCell ref="E409:F409"/>
    <mergeCell ref="C495:D495"/>
    <mergeCell ref="E509:F509"/>
    <mergeCell ref="C505:D505"/>
    <mergeCell ref="C503:D503"/>
    <mergeCell ref="E503:F503"/>
    <mergeCell ref="E501:F501"/>
    <mergeCell ref="C496:D496"/>
    <mergeCell ref="C509:D509"/>
    <mergeCell ref="C497:D497"/>
    <mergeCell ref="E505:F505"/>
    <mergeCell ref="C517:D517"/>
    <mergeCell ref="E517:F517"/>
    <mergeCell ref="C518:D518"/>
    <mergeCell ref="C511:D511"/>
    <mergeCell ref="C515:D515"/>
    <mergeCell ref="C516:D516"/>
    <mergeCell ref="C514:D514"/>
    <mergeCell ref="E514:F514"/>
    <mergeCell ref="E507:F507"/>
    <mergeCell ref="C523:D523"/>
    <mergeCell ref="C520:D520"/>
    <mergeCell ref="E519:F519"/>
    <mergeCell ref="E528:F528"/>
    <mergeCell ref="E522:F522"/>
    <mergeCell ref="C526:D526"/>
    <mergeCell ref="C528:D528"/>
    <mergeCell ref="E525:F525"/>
    <mergeCell ref="C567:D567"/>
    <mergeCell ref="C565:D565"/>
    <mergeCell ref="E570:F570"/>
    <mergeCell ref="E564:F564"/>
    <mergeCell ref="E566:F566"/>
    <mergeCell ref="E565:F565"/>
    <mergeCell ref="E568:F568"/>
    <mergeCell ref="E567:F567"/>
    <mergeCell ref="C564:D564"/>
    <mergeCell ref="E569:F569"/>
    <mergeCell ref="C573:D573"/>
    <mergeCell ref="E573:F573"/>
    <mergeCell ref="C571:D571"/>
    <mergeCell ref="C570:D570"/>
    <mergeCell ref="E571:F571"/>
    <mergeCell ref="E558:F558"/>
    <mergeCell ref="C558:D558"/>
    <mergeCell ref="C569:D569"/>
    <mergeCell ref="C568:D568"/>
    <mergeCell ref="C566:D566"/>
    <mergeCell ref="E521:F521"/>
    <mergeCell ref="E535:F535"/>
    <mergeCell ref="E557:F557"/>
    <mergeCell ref="C557:D557"/>
    <mergeCell ref="E524:F524"/>
    <mergeCell ref="E544:F544"/>
    <mergeCell ref="E540:F540"/>
    <mergeCell ref="E553:F553"/>
    <mergeCell ref="E537:F537"/>
    <mergeCell ref="E542:F542"/>
    <mergeCell ref="C524:D524"/>
    <mergeCell ref="C551:D551"/>
    <mergeCell ref="C544:D544"/>
    <mergeCell ref="E536:F536"/>
    <mergeCell ref="E541:F541"/>
    <mergeCell ref="C541:D541"/>
    <mergeCell ref="E529:F529"/>
    <mergeCell ref="E551:F551"/>
    <mergeCell ref="E533:F533"/>
    <mergeCell ref="E538:F538"/>
    <mergeCell ref="E523:F523"/>
    <mergeCell ref="E516:F516"/>
    <mergeCell ref="E493:F493"/>
    <mergeCell ref="E515:F515"/>
    <mergeCell ref="E511:F511"/>
    <mergeCell ref="E496:F496"/>
    <mergeCell ref="E497:F497"/>
    <mergeCell ref="E513:F513"/>
    <mergeCell ref="E520:F520"/>
    <mergeCell ref="E518:F518"/>
    <mergeCell ref="C492:D492"/>
    <mergeCell ref="C493:D493"/>
    <mergeCell ref="E487:F487"/>
    <mergeCell ref="E488:F488"/>
    <mergeCell ref="E489:F489"/>
    <mergeCell ref="C490:D490"/>
    <mergeCell ref="C489:D489"/>
    <mergeCell ref="C488:D488"/>
    <mergeCell ref="C487:D487"/>
    <mergeCell ref="E476:F476"/>
    <mergeCell ref="E475:F475"/>
    <mergeCell ref="E477:F477"/>
    <mergeCell ref="C386:D386"/>
    <mergeCell ref="C385:D385"/>
    <mergeCell ref="C387:D387"/>
    <mergeCell ref="C390:D390"/>
    <mergeCell ref="C389:D389"/>
    <mergeCell ref="E396:F396"/>
    <mergeCell ref="E390:F390"/>
    <mergeCell ref="E393:F393"/>
    <mergeCell ref="E391:F391"/>
    <mergeCell ref="E395:F395"/>
    <mergeCell ref="A400:F400"/>
    <mergeCell ref="C388:D388"/>
    <mergeCell ref="E402:F402"/>
    <mergeCell ref="E407:F407"/>
    <mergeCell ref="C397:D397"/>
    <mergeCell ref="E408:F408"/>
    <mergeCell ref="E406:F406"/>
    <mergeCell ref="E403:F403"/>
    <mergeCell ref="E397:F397"/>
    <mergeCell ref="C391:D391"/>
    <mergeCell ref="C360:D360"/>
    <mergeCell ref="C359:D359"/>
    <mergeCell ref="C357:D357"/>
    <mergeCell ref="C356:D356"/>
    <mergeCell ref="C355:D355"/>
    <mergeCell ref="C358:D358"/>
    <mergeCell ref="A1:F1"/>
    <mergeCell ref="A2:F2"/>
    <mergeCell ref="A3:F3"/>
    <mergeCell ref="A4:E4"/>
    <mergeCell ref="A332:A333"/>
    <mergeCell ref="A330:A331"/>
    <mergeCell ref="A328:A329"/>
    <mergeCell ref="C315:D315"/>
    <mergeCell ref="C318:D318"/>
    <mergeCell ref="C322:D322"/>
    <mergeCell ref="A324:F324"/>
    <mergeCell ref="E325:F325"/>
    <mergeCell ref="E332:F333"/>
    <mergeCell ref="E330:F331"/>
    <mergeCell ref="C323:D323"/>
    <mergeCell ref="C325:D325"/>
    <mergeCell ref="C327:D327"/>
    <mergeCell ref="E327:F327"/>
    <mergeCell ref="A334:A335"/>
    <mergeCell ref="C330:D331"/>
    <mergeCell ref="E316:F316"/>
    <mergeCell ref="C316:D316"/>
    <mergeCell ref="E319:F319"/>
    <mergeCell ref="C334:D335"/>
    <mergeCell ref="A320:F320"/>
    <mergeCell ref="C326:D326"/>
    <mergeCell ref="E323:F323"/>
    <mergeCell ref="C332:D333"/>
    <mergeCell ref="C347:D347"/>
    <mergeCell ref="C342:D342"/>
    <mergeCell ref="C343:D343"/>
    <mergeCell ref="C346:D346"/>
    <mergeCell ref="A120:F120"/>
    <mergeCell ref="E293:F293"/>
    <mergeCell ref="E313:F313"/>
    <mergeCell ref="E314:F314"/>
    <mergeCell ref="E275:F275"/>
    <mergeCell ref="C276:D276"/>
    <mergeCell ref="E276:F276"/>
    <mergeCell ref="C314:D314"/>
    <mergeCell ref="E280:F280"/>
    <mergeCell ref="E277:F277"/>
    <mergeCell ref="E338:F338"/>
    <mergeCell ref="C328:D329"/>
    <mergeCell ref="E326:F326"/>
    <mergeCell ref="C336:D336"/>
    <mergeCell ref="C337:D337"/>
    <mergeCell ref="C338:D338"/>
    <mergeCell ref="E337:F337"/>
    <mergeCell ref="E334:F335"/>
    <mergeCell ref="E336:F336"/>
    <mergeCell ref="A7:F7"/>
    <mergeCell ref="A8:F8"/>
    <mergeCell ref="E273:F273"/>
    <mergeCell ref="C274:D274"/>
    <mergeCell ref="E274:F274"/>
    <mergeCell ref="A272:F272"/>
    <mergeCell ref="A177:F177"/>
    <mergeCell ref="A231:F231"/>
    <mergeCell ref="A235:F235"/>
    <mergeCell ref="A9:F9"/>
    <mergeCell ref="C273:D273"/>
    <mergeCell ref="C293:D293"/>
    <mergeCell ref="C312:D312"/>
    <mergeCell ref="E300:F300"/>
    <mergeCell ref="E283:F283"/>
    <mergeCell ref="C284:D284"/>
    <mergeCell ref="C289:D289"/>
    <mergeCell ref="C280:D280"/>
    <mergeCell ref="C278:D278"/>
    <mergeCell ref="E278:F278"/>
    <mergeCell ref="E312:F312"/>
    <mergeCell ref="A311:F311"/>
    <mergeCell ref="C300:D300"/>
    <mergeCell ref="E279:F279"/>
    <mergeCell ref="E291:F291"/>
    <mergeCell ref="E289:F289"/>
    <mergeCell ref="C288:D288"/>
    <mergeCell ref="E288:F288"/>
    <mergeCell ref="C313:D313"/>
    <mergeCell ref="E290:F290"/>
    <mergeCell ref="C319:D319"/>
    <mergeCell ref="C321:D321"/>
    <mergeCell ref="E321:F321"/>
    <mergeCell ref="E297:F297"/>
    <mergeCell ref="E315:F315"/>
    <mergeCell ref="E299:F299"/>
    <mergeCell ref="C306:D306"/>
    <mergeCell ref="E306:F306"/>
    <mergeCell ref="E317:F317"/>
    <mergeCell ref="C317:D317"/>
    <mergeCell ref="C340:D340"/>
    <mergeCell ref="C344:D344"/>
    <mergeCell ref="E322:F322"/>
    <mergeCell ref="E328:F329"/>
    <mergeCell ref="E339:F339"/>
    <mergeCell ref="E318:F318"/>
    <mergeCell ref="E344:F344"/>
    <mergeCell ref="C353:D353"/>
    <mergeCell ref="C348:D348"/>
    <mergeCell ref="C352:D352"/>
    <mergeCell ref="E353:F353"/>
    <mergeCell ref="E352:F352"/>
    <mergeCell ref="E351:F351"/>
    <mergeCell ref="C351:D351"/>
    <mergeCell ref="E349:F349"/>
    <mergeCell ref="C349:D349"/>
    <mergeCell ref="C350:D350"/>
    <mergeCell ref="E340:F340"/>
    <mergeCell ref="E350:F350"/>
    <mergeCell ref="E341:F341"/>
    <mergeCell ref="E346:F346"/>
    <mergeCell ref="E348:F348"/>
    <mergeCell ref="E347:F347"/>
    <mergeCell ref="E343:F343"/>
    <mergeCell ref="E342:F342"/>
    <mergeCell ref="C422:D422"/>
    <mergeCell ref="E420:F420"/>
    <mergeCell ref="E421:F421"/>
    <mergeCell ref="C420:D420"/>
    <mergeCell ref="E360:F360"/>
    <mergeCell ref="C418:D418"/>
    <mergeCell ref="C382:D382"/>
    <mergeCell ref="A405:F405"/>
    <mergeCell ref="E399:F399"/>
    <mergeCell ref="E422:F422"/>
    <mergeCell ref="E463:F463"/>
    <mergeCell ref="E462:F462"/>
    <mergeCell ref="E429:F429"/>
    <mergeCell ref="C466:D466"/>
    <mergeCell ref="E457:F457"/>
    <mergeCell ref="E465:F465"/>
    <mergeCell ref="C463:D463"/>
    <mergeCell ref="C464:D464"/>
    <mergeCell ref="C465:D465"/>
    <mergeCell ref="C447:D447"/>
    <mergeCell ref="E539:F539"/>
    <mergeCell ref="C467:D467"/>
    <mergeCell ref="E479:F479"/>
    <mergeCell ref="E474:F474"/>
    <mergeCell ref="E431:F431"/>
    <mergeCell ref="E459:F459"/>
    <mergeCell ref="E453:F453"/>
    <mergeCell ref="E472:F472"/>
    <mergeCell ref="E480:F480"/>
    <mergeCell ref="E467:F467"/>
    <mergeCell ref="E473:F473"/>
    <mergeCell ref="E464:F464"/>
    <mergeCell ref="E455:F455"/>
    <mergeCell ref="E454:F454"/>
    <mergeCell ref="E425:F425"/>
    <mergeCell ref="E427:F427"/>
    <mergeCell ref="E469:F469"/>
    <mergeCell ref="E439:F439"/>
    <mergeCell ref="E456:F456"/>
    <mergeCell ref="E438:F438"/>
    <mergeCell ref="E466:F466"/>
    <mergeCell ref="E468:F468"/>
    <mergeCell ref="E432:F432"/>
    <mergeCell ref="E458:F458"/>
    <mergeCell ref="E461:F461"/>
    <mergeCell ref="C563:D563"/>
    <mergeCell ref="E549:F549"/>
    <mergeCell ref="E563:F563"/>
    <mergeCell ref="E562:F562"/>
    <mergeCell ref="E556:F556"/>
    <mergeCell ref="E555:F555"/>
    <mergeCell ref="E554:F554"/>
    <mergeCell ref="C556:D556"/>
    <mergeCell ref="C559:D559"/>
    <mergeCell ref="C548:D548"/>
    <mergeCell ref="E546:F546"/>
    <mergeCell ref="E460:F460"/>
    <mergeCell ref="E545:F545"/>
    <mergeCell ref="E547:F547"/>
    <mergeCell ref="E470:F470"/>
    <mergeCell ref="E482:F482"/>
    <mergeCell ref="E471:F471"/>
    <mergeCell ref="C535:D535"/>
    <mergeCell ref="C539:D539"/>
    <mergeCell ref="C540:D540"/>
    <mergeCell ref="C538:D538"/>
    <mergeCell ref="C537:D537"/>
    <mergeCell ref="A550:F550"/>
    <mergeCell ref="C562:D562"/>
    <mergeCell ref="C542:D542"/>
    <mergeCell ref="C552:D552"/>
    <mergeCell ref="C561:D561"/>
    <mergeCell ref="C560:D560"/>
    <mergeCell ref="A543:F543"/>
    <mergeCell ref="E548:F548"/>
    <mergeCell ref="C547:D547"/>
    <mergeCell ref="C545:D545"/>
    <mergeCell ref="C532:D532"/>
    <mergeCell ref="E561:F561"/>
    <mergeCell ref="C554:D554"/>
    <mergeCell ref="C546:D546"/>
    <mergeCell ref="E559:F559"/>
    <mergeCell ref="E552:F552"/>
    <mergeCell ref="E560:F560"/>
    <mergeCell ref="C549:D549"/>
    <mergeCell ref="C555:D555"/>
    <mergeCell ref="C553:D553"/>
    <mergeCell ref="C522:D522"/>
    <mergeCell ref="C536:D536"/>
    <mergeCell ref="C519:D519"/>
    <mergeCell ref="C521:D521"/>
    <mergeCell ref="C531:D531"/>
    <mergeCell ref="C525:D525"/>
    <mergeCell ref="C529:D529"/>
    <mergeCell ref="C533:D533"/>
    <mergeCell ref="C534:D534"/>
    <mergeCell ref="C530:D530"/>
    <mergeCell ref="C510:D510"/>
    <mergeCell ref="A508:F508"/>
    <mergeCell ref="C512:D512"/>
    <mergeCell ref="E512:F512"/>
    <mergeCell ref="E510:F510"/>
    <mergeCell ref="C476:D476"/>
    <mergeCell ref="C468:D468"/>
    <mergeCell ref="C475:D475"/>
    <mergeCell ref="C473:D473"/>
    <mergeCell ref="C470:D470"/>
    <mergeCell ref="C472:D472"/>
    <mergeCell ref="C471:D471"/>
    <mergeCell ref="C474:D474"/>
    <mergeCell ref="E451:F451"/>
    <mergeCell ref="E452:F452"/>
    <mergeCell ref="C451:D451"/>
    <mergeCell ref="C459:D459"/>
    <mergeCell ref="C460:D460"/>
    <mergeCell ref="C457:D457"/>
    <mergeCell ref="C452:D452"/>
    <mergeCell ref="C458:D458"/>
    <mergeCell ref="C454:D454"/>
    <mergeCell ref="C453:D453"/>
    <mergeCell ref="E449:F449"/>
    <mergeCell ref="E437:F437"/>
    <mergeCell ref="E443:F443"/>
    <mergeCell ref="E436:F436"/>
    <mergeCell ref="E440:F440"/>
    <mergeCell ref="E444:F444"/>
    <mergeCell ref="E441:F441"/>
    <mergeCell ref="E447:F447"/>
    <mergeCell ref="E445:F445"/>
    <mergeCell ref="E442:F442"/>
    <mergeCell ref="C429:D429"/>
    <mergeCell ref="C428:D428"/>
    <mergeCell ref="C426:D426"/>
    <mergeCell ref="C427:D427"/>
    <mergeCell ref="C440:D440"/>
    <mergeCell ref="C441:D441"/>
    <mergeCell ref="C433:D433"/>
    <mergeCell ref="C436:D436"/>
    <mergeCell ref="C434:D434"/>
    <mergeCell ref="C424:D424"/>
    <mergeCell ref="C431:D431"/>
    <mergeCell ref="C430:D430"/>
    <mergeCell ref="C446:D446"/>
    <mergeCell ref="C438:D438"/>
    <mergeCell ref="C445:D445"/>
    <mergeCell ref="C444:D444"/>
    <mergeCell ref="C442:D442"/>
    <mergeCell ref="C443:D443"/>
    <mergeCell ref="C432:D432"/>
    <mergeCell ref="C410:D410"/>
    <mergeCell ref="C406:D406"/>
    <mergeCell ref="C401:D401"/>
    <mergeCell ref="E410:F410"/>
    <mergeCell ref="E398:F398"/>
    <mergeCell ref="E404:F404"/>
    <mergeCell ref="C398:D398"/>
    <mergeCell ref="C407:D407"/>
    <mergeCell ref="C399:D399"/>
    <mergeCell ref="C409:D409"/>
    <mergeCell ref="E357:F357"/>
    <mergeCell ref="E448:F448"/>
    <mergeCell ref="E428:F428"/>
    <mergeCell ref="E430:F430"/>
    <mergeCell ref="E418:F418"/>
    <mergeCell ref="E417:F417"/>
    <mergeCell ref="A416:F416"/>
    <mergeCell ref="E415:F415"/>
    <mergeCell ref="E446:F446"/>
    <mergeCell ref="C435:D435"/>
    <mergeCell ref="C449:D449"/>
    <mergeCell ref="C439:D439"/>
    <mergeCell ref="C437:D437"/>
    <mergeCell ref="C448:D448"/>
    <mergeCell ref="C480:D480"/>
    <mergeCell ref="C479:D479"/>
    <mergeCell ref="C477:D477"/>
    <mergeCell ref="C461:D461"/>
    <mergeCell ref="C462:D462"/>
    <mergeCell ref="C469:D469"/>
    <mergeCell ref="E433:F433"/>
    <mergeCell ref="E361:F361"/>
    <mergeCell ref="E434:F434"/>
    <mergeCell ref="E366:F366"/>
    <mergeCell ref="E362:F362"/>
    <mergeCell ref="E363:F363"/>
    <mergeCell ref="E388:F388"/>
    <mergeCell ref="E367:F367"/>
    <mergeCell ref="E378:F378"/>
    <mergeCell ref="E370:F370"/>
    <mergeCell ref="E355:F355"/>
    <mergeCell ref="E354:F354"/>
    <mergeCell ref="E386:F386"/>
    <mergeCell ref="E387:F387"/>
    <mergeCell ref="E356:F356"/>
    <mergeCell ref="E359:F359"/>
    <mergeCell ref="E374:F374"/>
    <mergeCell ref="E385:F385"/>
    <mergeCell ref="E384:F384"/>
    <mergeCell ref="E358:F358"/>
    <mergeCell ref="E435:F435"/>
    <mergeCell ref="C572:D572"/>
    <mergeCell ref="E572:F572"/>
    <mergeCell ref="C491:D491"/>
    <mergeCell ref="C485:D485"/>
    <mergeCell ref="C513:D513"/>
    <mergeCell ref="C507:D507"/>
    <mergeCell ref="E413:F413"/>
    <mergeCell ref="E412:F412"/>
    <mergeCell ref="C411:D411"/>
    <mergeCell ref="E414:F414"/>
    <mergeCell ref="C414:D414"/>
    <mergeCell ref="C413:D413"/>
    <mergeCell ref="E411:F411"/>
  </mergeCells>
  <hyperlinks>
    <hyperlink ref="A4" r:id="rId1" display="www.sunmed.ru"/>
    <hyperlink ref="A516" r:id="rId2" display="http://www.sunmed.ru/pages/ob.php?id=917"/>
    <hyperlink ref="A517" r:id="rId3" display="http://www.sunmed.ru/pages/ob.php?id=914"/>
    <hyperlink ref="A518" r:id="rId4" display="http://www.sunmed.ru/pages/ob.php?id=921"/>
  </hyperlink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Your User Name</cp:lastModifiedBy>
  <cp:lastPrinted>2010-11-19T15:02:11Z</cp:lastPrinted>
  <dcterms:created xsi:type="dcterms:W3CDTF">2004-07-08T07:40:16Z</dcterms:created>
  <dcterms:modified xsi:type="dcterms:W3CDTF">2010-12-10T11:51:30Z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